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taloage de Produs\NROOM\"/>
    </mc:Choice>
  </mc:AlternateContent>
  <xr:revisionPtr revIDLastSave="0" documentId="8_{A13A37D8-F17A-4F9F-9BE8-979C4197B57D}" xr6:coauthVersionLast="47" xr6:coauthVersionMax="47" xr10:uidLastSave="{00000000-0000-0000-0000-000000000000}"/>
  <bookViews>
    <workbookView xWindow="5175" yWindow="2385" windowWidth="28800" windowHeight="15555" tabRatio="744" xr2:uid="{9535E046-FA72-4D46-A798-D167ACCD7954}"/>
  </bookViews>
  <sheets>
    <sheet name="Basic Par.-Nroom100-Tab.1, 2" sheetId="16" r:id="rId1"/>
    <sheet name="Basic Par.-Nroom250-Tab.3, 4 " sheetId="23" r:id="rId2"/>
    <sheet name="Packaging" sheetId="6" r:id="rId3"/>
    <sheet name="noise - Tab. 5, 6, 7, 8" sheetId="2" r:id="rId4"/>
    <sheet name="Soundproofing - Tab. 9" sheetId="19" r:id="rId5"/>
    <sheet name="water - Nroom100 - Tab.10, 11" sheetId="5" r:id="rId6"/>
    <sheet name="water - Nroom250 - Tab.12, 13" sheetId="18" r:id="rId7"/>
    <sheet name="efficiency - Nroom 100 -Tab.14" sheetId="28" r:id="rId8"/>
    <sheet name="efficiency - Nroom 250 - Tab.15" sheetId="29" r:id="rId9"/>
    <sheet name="Protection table - Tab.16" sheetId="9" r:id="rId10"/>
    <sheet name="Troubleshooting - Tab.21" sheetId="15" r:id="rId11"/>
    <sheet name="controls description Tab.17" sheetId="14" r:id="rId12"/>
    <sheet name="ventilation range - Tab.18" sheetId="11" r:id="rId13"/>
    <sheet name="ventilation range - Tab.19" sheetId="13" r:id="rId14"/>
    <sheet name="heating range - Tab.20" sheetId="12" r:id="rId15"/>
    <sheet name="Fig. 36" sheetId="25" r:id="rId16"/>
    <sheet name="Basic parameters-QUICK-INSTAL" sheetId="27" r:id="rId17"/>
    <sheet name="EPS BOX-tab" sheetId="26" r:id="rId18"/>
  </sheets>
  <definedNames>
    <definedName name="_Toc69224451" localSheetId="15">'Fig. 36'!$A$1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29" l="1"/>
  <c r="D8" i="29" s="1"/>
  <c r="D9" i="29" s="1"/>
  <c r="D10" i="29" s="1"/>
  <c r="D11" i="29" s="1"/>
  <c r="H7" i="29"/>
  <c r="H8" i="29"/>
  <c r="H9" i="29" s="1"/>
  <c r="H10" i="29" s="1"/>
  <c r="H11" i="29" s="1"/>
</calcChain>
</file>

<file path=xl/sharedStrings.xml><?xml version="1.0" encoding="utf-8"?>
<sst xmlns="http://schemas.openxmlformats.org/spreadsheetml/2006/main" count="1489" uniqueCount="449">
  <si>
    <t>Line</t>
  </si>
  <si>
    <t>Type of recuperation exchanger</t>
  </si>
  <si>
    <t>HRV with temperature efficiency</t>
  </si>
  <si>
    <t>Unit equipment</t>
  </si>
  <si>
    <t>pre-heating</t>
  </si>
  <si>
    <t xml:space="preserve"> -</t>
  </si>
  <si>
    <t>electric</t>
  </si>
  <si>
    <t>final heating</t>
  </si>
  <si>
    <t>water</t>
  </si>
  <si>
    <t>Nominal air output / BOOST*</t>
  </si>
  <si>
    <t>m3/hr</t>
  </si>
  <si>
    <t>Heat output (range) of heating**</t>
  </si>
  <si>
    <t>kW</t>
  </si>
  <si>
    <t>0.33 - 1.38</t>
  </si>
  <si>
    <t>Noise level**</t>
  </si>
  <si>
    <t>dB(A)</t>
  </si>
  <si>
    <t>Weight****</t>
  </si>
  <si>
    <t>kg</t>
  </si>
  <si>
    <t>Water volume in boiler</t>
  </si>
  <si>
    <t>l</t>
  </si>
  <si>
    <t>Power supply of the unit</t>
  </si>
  <si>
    <t>V/Hz</t>
  </si>
  <si>
    <t>1 ~ 230 / 50-60</t>
  </si>
  <si>
    <t>Nominal input power of the unit / BOOST*</t>
  </si>
  <si>
    <t>W</t>
  </si>
  <si>
    <t>30/167</t>
  </si>
  <si>
    <t xml:space="preserve">30/167 </t>
  </si>
  <si>
    <t>530/667</t>
  </si>
  <si>
    <t>300/437</t>
  </si>
  <si>
    <t>800/937</t>
  </si>
  <si>
    <t>Nominal current of the unit / BOOST*</t>
  </si>
  <si>
    <t>A</t>
  </si>
  <si>
    <t>0.3/1.32</t>
  </si>
  <si>
    <t>2.5/3.5</t>
  </si>
  <si>
    <t>1.5/2.5</t>
  </si>
  <si>
    <t>3.7/4.7</t>
  </si>
  <si>
    <t>Recovery efficiency per EN 308</t>
  </si>
  <si>
    <t>heat</t>
  </si>
  <si>
    <t>%</t>
  </si>
  <si>
    <t>up to 87</t>
  </si>
  <si>
    <t>humidity</t>
  </si>
  <si>
    <t>Protection type</t>
  </si>
  <si>
    <t>IP</t>
  </si>
  <si>
    <t xml:space="preserve"> </t>
  </si>
  <si>
    <t>Energy efficiency ratio (ERP)</t>
  </si>
  <si>
    <t>cold climate A+, medium climate A, warm climate A</t>
  </si>
  <si>
    <t>** at the temperature gradient of 75/60 and an inlet air temperature of 20 °C</t>
  </si>
  <si>
    <t>*** Sound pressure level in free space at a distance of 3 m</t>
  </si>
  <si>
    <t>**** unit weight, without water and packaging</t>
  </si>
  <si>
    <t>ERV with temperature and humidity efficiency</t>
  </si>
  <si>
    <t>90/205</t>
  </si>
  <si>
    <t>0.29 - 1.24</t>
  </si>
  <si>
    <t>Nominal input power of unit / BOOST*</t>
  </si>
  <si>
    <t>up to 90</t>
  </si>
  <si>
    <t>up to 85</t>
  </si>
  <si>
    <t>cold climate A+, medium climate A, warm climate B</t>
  </si>
  <si>
    <t>250/350</t>
  </si>
  <si>
    <t>1.34 - 3.49</t>
  </si>
  <si>
    <t>61/169</t>
  </si>
  <si>
    <t>1061/1169</t>
  </si>
  <si>
    <t>479/709</t>
  </si>
  <si>
    <t>480/709</t>
  </si>
  <si>
    <t>1480/1709</t>
  </si>
  <si>
    <t>0.61/1.42</t>
  </si>
  <si>
    <t>5/5.8</t>
  </si>
  <si>
    <t>3/3.8</t>
  </si>
  <si>
    <t>7.3/8.2</t>
  </si>
  <si>
    <t>240/335</t>
  </si>
  <si>
    <t>up to 86</t>
  </si>
  <si>
    <t>up to 75</t>
  </si>
  <si>
    <t>box</t>
  </si>
  <si>
    <t>Name</t>
  </si>
  <si>
    <t>Weight</t>
  </si>
  <si>
    <t>package size *</t>
  </si>
  <si>
    <t>number of units on a pallet - max. stackability</t>
  </si>
  <si>
    <t>Gross</t>
  </si>
  <si>
    <t>Net</t>
  </si>
  <si>
    <t>m</t>
  </si>
  <si>
    <t>pc</t>
  </si>
  <si>
    <t>1.05 x 0.7 x 0.31</t>
  </si>
  <si>
    <t>Mandatory accessories</t>
  </si>
  <si>
    <t>0.6 x 0.4 x 0.21</t>
  </si>
  <si>
    <t>1.6 x 0.84 x 0.36</t>
  </si>
  <si>
    <t>* package dimensions are indicated in the width x length x height order</t>
  </si>
  <si>
    <t>Degree of air output</t>
  </si>
  <si>
    <t>Sound Power Level LWA [dB(A)]</t>
  </si>
  <si>
    <t>Sound pressure level in the open field on the reflection plane</t>
  </si>
  <si>
    <t>LPA [dB] in 1 m</t>
  </si>
  <si>
    <t>LPA [dB] in 3 m</t>
  </si>
  <si>
    <r>
      <rPr>
        <sz val="11"/>
        <color theme="0"/>
        <rFont val="Calibri"/>
        <family val="2"/>
        <charset val="238"/>
        <scheme val="minor"/>
      </rPr>
      <t>1.</t>
    </r>
    <r>
      <rPr>
        <sz val="8"/>
        <color theme="0"/>
        <rFont val="Calibri"/>
        <family val="2"/>
        <charset val="238"/>
        <scheme val="minor"/>
      </rPr>
      <t>- min/heating mode</t>
    </r>
  </si>
  <si>
    <t>4.</t>
  </si>
  <si>
    <r>
      <rPr>
        <sz val="11"/>
        <color theme="0"/>
        <rFont val="Calibri"/>
        <family val="2"/>
        <charset val="238"/>
        <scheme val="minor"/>
      </rPr>
      <t>7.</t>
    </r>
    <r>
      <rPr>
        <sz val="8"/>
        <color theme="0"/>
        <rFont val="Calibri"/>
        <family val="2"/>
        <charset val="238"/>
        <scheme val="minor"/>
      </rPr>
      <t>- nominal flow</t>
    </r>
  </si>
  <si>
    <t>Boost*</t>
  </si>
  <si>
    <t>Sound power level LWA [dB (A)]</t>
  </si>
  <si>
    <t xml:space="preserve"> - sound permeability from the exterior</t>
  </si>
  <si>
    <t>Evaluated acoustic attenuation</t>
  </si>
  <si>
    <t>Evaluated difference of the standard level</t>
  </si>
  <si>
    <r>
      <rPr>
        <sz val="11"/>
        <color theme="0"/>
        <rFont val="Calibri"/>
        <family val="2"/>
        <charset val="238"/>
        <scheme val="minor"/>
      </rPr>
      <t>R</t>
    </r>
    <r>
      <rPr>
        <vertAlign val="subscript"/>
        <sz val="11"/>
        <color theme="0"/>
        <rFont val="Calibri"/>
        <family val="2"/>
        <charset val="238"/>
        <scheme val="minor"/>
      </rPr>
      <t>W,P</t>
    </r>
    <r>
      <rPr>
        <sz val="11"/>
        <color theme="0"/>
        <rFont val="Calibri"/>
        <family val="2"/>
        <charset val="238"/>
        <scheme val="minor"/>
      </rPr>
      <t xml:space="preserve"> (C,C</t>
    </r>
    <r>
      <rPr>
        <vertAlign val="subscript"/>
        <sz val="11"/>
        <color theme="0"/>
        <rFont val="Calibri"/>
        <family val="2"/>
        <charset val="238"/>
        <scheme val="minor"/>
      </rPr>
      <t>tr</t>
    </r>
    <r>
      <rPr>
        <sz val="11"/>
        <color theme="0"/>
        <rFont val="Calibri"/>
        <family val="2"/>
        <charset val="238"/>
        <scheme val="minor"/>
      </rPr>
      <t>) [dB]</t>
    </r>
  </si>
  <si>
    <r>
      <rPr>
        <sz val="11"/>
        <color theme="0"/>
        <rFont val="Calibri"/>
        <family val="2"/>
        <charset val="238"/>
        <scheme val="minor"/>
      </rPr>
      <t>D</t>
    </r>
    <r>
      <rPr>
        <vertAlign val="subscript"/>
        <sz val="11"/>
        <color theme="0"/>
        <rFont val="Calibri"/>
        <family val="2"/>
        <charset val="238"/>
        <scheme val="minor"/>
      </rPr>
      <t xml:space="preserve">n, e, w </t>
    </r>
    <r>
      <rPr>
        <sz val="11"/>
        <color theme="0"/>
        <rFont val="Calibri"/>
        <family val="2"/>
        <charset val="238"/>
        <scheme val="minor"/>
      </rPr>
      <t>(C,C</t>
    </r>
    <r>
      <rPr>
        <vertAlign val="subscript"/>
        <sz val="11"/>
        <color theme="0"/>
        <rFont val="Calibri"/>
        <family val="2"/>
        <charset val="238"/>
        <scheme val="minor"/>
      </rPr>
      <t>tr</t>
    </r>
    <r>
      <rPr>
        <sz val="11"/>
        <color theme="0"/>
        <rFont val="Calibri"/>
        <family val="2"/>
        <charset val="238"/>
        <scheme val="minor"/>
      </rPr>
      <t>) [dB]</t>
    </r>
  </si>
  <si>
    <t>Standby</t>
  </si>
  <si>
    <t>17 (-1; -3)</t>
  </si>
  <si>
    <t>42 (-2; -3)</t>
  </si>
  <si>
    <t>7.- nominal flow</t>
  </si>
  <si>
    <t>42 (-1; -2)</t>
  </si>
  <si>
    <t>Technical data of water heaters</t>
  </si>
  <si>
    <t>Temperature gradient</t>
  </si>
  <si>
    <t>80/60</t>
  </si>
  <si>
    <t>75/65</t>
  </si>
  <si>
    <t>75/60</t>
  </si>
  <si>
    <t>70/60</t>
  </si>
  <si>
    <t>70/50</t>
  </si>
  <si>
    <t>Inlet air temperature</t>
  </si>
  <si>
    <t>Air flow</t>
  </si>
  <si>
    <t>Heating power of a heater</t>
  </si>
  <si>
    <t>Exhaust air temperature</t>
  </si>
  <si>
    <t>Water flow</t>
  </si>
  <si>
    <t>Water pressure drop</t>
  </si>
  <si>
    <t>°C</t>
  </si>
  <si>
    <t>kPa</t>
  </si>
  <si>
    <t xml:space="preserve"> - connection dimension male thread 3/4"</t>
  </si>
  <si>
    <t>65/50</t>
  </si>
  <si>
    <t>55/45</t>
  </si>
  <si>
    <t>45/35</t>
  </si>
  <si>
    <t>40/30</t>
  </si>
  <si>
    <t>Unit type</t>
  </si>
  <si>
    <t>Recovery exchanger type</t>
  </si>
  <si>
    <t>HRV</t>
  </si>
  <si>
    <t>ERV</t>
  </si>
  <si>
    <t>Temperature % efficiency (EN308)</t>
  </si>
  <si>
    <t>Current (A)</t>
  </si>
  <si>
    <t>Power supply (W)</t>
  </si>
  <si>
    <t>Humidity efficiency % (EN308)</t>
  </si>
  <si>
    <t>1.</t>
  </si>
  <si>
    <t>2.</t>
  </si>
  <si>
    <t>3.</t>
  </si>
  <si>
    <t>5.</t>
  </si>
  <si>
    <t>6.</t>
  </si>
  <si>
    <t>7. - nominal</t>
  </si>
  <si>
    <t>8. BOOST*</t>
  </si>
  <si>
    <t>N/A</t>
  </si>
  <si>
    <t>Circuit breaker capacity</t>
  </si>
  <si>
    <t>Number of phases x voltage</t>
  </si>
  <si>
    <t>Xroom 100</t>
  </si>
  <si>
    <t>1x230V</t>
  </si>
  <si>
    <t>Xroom 250</t>
  </si>
  <si>
    <t xml:space="preserve"> - error messages - troubleshooting</t>
  </si>
  <si>
    <t>Error No.</t>
  </si>
  <si>
    <t>Error, fault message</t>
  </si>
  <si>
    <t>Possible cause of failure</t>
  </si>
  <si>
    <t>Troubleshooting</t>
  </si>
  <si>
    <t>The unit does not start</t>
  </si>
  <si>
    <t>The power cable is not connected</t>
  </si>
  <si>
    <t xml:space="preserve"> - check the mains connection
- check the activation of the safety element</t>
  </si>
  <si>
    <t>The main switch is in position 0</t>
  </si>
  <si>
    <t xml:space="preserve"> - set the switch to position I</t>
  </si>
  <si>
    <t>Hold down button 2 (ON/OFF) for a short time, approx. 3 sec</t>
  </si>
  <si>
    <t xml:space="preserve"> - hold down button 2 (ON/OFF) until the LED above button 2 lights up</t>
  </si>
  <si>
    <t/>
  </si>
  <si>
    <t>The unit does not start when first commissioned - LED above button 2 is lit</t>
  </si>
  <si>
    <t>The demand for ventilation and heating is switched off</t>
  </si>
  <si>
    <t xml:space="preserve"> - enter the unit setting mode and check the setting of the ventilation performance requirement and the required temperature (only in the version with electric heating)
- make the adjustment according to Section 5.4.2. Tab. 17.</t>
  </si>
  <si>
    <r>
      <rPr>
        <sz val="11"/>
        <color theme="1"/>
        <rFont val="Calibri"/>
        <family val="2"/>
        <charset val="238"/>
        <scheme val="minor"/>
      </rPr>
      <t>Loosened M6x20 bolts with plastic head position 23 of the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front metal cover</t>
    </r>
  </si>
  <si>
    <t xml:space="preserve"> - securely tighten the bolts on the front metal cover with your hand, Section 3.2.11.</t>
  </si>
  <si>
    <t xml:space="preserve"> Red indicator light above the FILTER sign is flashing</t>
  </si>
  <si>
    <t>Filter clogging indication</t>
  </si>
  <si>
    <t xml:space="preserve"> - replace the filter according to Section 6.</t>
  </si>
  <si>
    <t>No or low ventilation output even when the unit is set to the maximum power</t>
  </si>
  <si>
    <t>Clogged filter</t>
  </si>
  <si>
    <t>Contaminated - blocked piping, unit outlets</t>
  </si>
  <si>
    <t xml:space="preserve"> - Check and clean the unit according to Section 7.</t>
  </si>
  <si>
    <t>Unit started to be too noisy</t>
  </si>
  <si>
    <t>Defective motor bearing</t>
  </si>
  <si>
    <t xml:space="preserve"> - contact the unit supplier</t>
  </si>
  <si>
    <t>Electrical heating of the unit does not heat</t>
  </si>
  <si>
    <t>Clogged filter - no flow</t>
  </si>
  <si>
    <t>activated heat exchanger protection against overheating</t>
  </si>
  <si>
    <t xml:space="preserve"> - switch off the unit with the main switch. Turn the unit on again after 5 minutes (reset of protection). If the problem persists, contact the unit supplier</t>
  </si>
  <si>
    <t>7.</t>
  </si>
  <si>
    <t>The night cooling function cannot be switched on (button 6.) - the button signalling flashes 3 times and the function does not switch on</t>
  </si>
  <si>
    <t xml:space="preserve">Function start conditions are not met - outdoor temperature is too low, heating requirement is too high </t>
  </si>
  <si>
    <t xml:space="preserve"> - wait for the outside temperature to rise. The function is active only at summer temperatures.</t>
  </si>
  <si>
    <t xml:space="preserve"> - for XR1-xxx-ECE1... reduce the temperature requirement according to Section 5.4.2. Tab.17
- for XR1-xxx-ECV1... the room air temperature exceeded 35 ° C - the function cannot be used</t>
  </si>
  <si>
    <t>8.</t>
  </si>
  <si>
    <t>The night cooling function cannot be switched on (button 6.) - all the status diodes flash once (at buttons 6, 4, 7, 10), the function does not switch on</t>
  </si>
  <si>
    <t>BOOST function active</t>
  </si>
  <si>
    <t xml:space="preserve"> - switch off the BOOST functions according to Section 5.4.2. Tab.17</t>
  </si>
  <si>
    <t>Active child lock function</t>
  </si>
  <si>
    <t xml:space="preserve"> - switch off the child lock function according to Section 5.4.2. Tab.17</t>
  </si>
  <si>
    <t>9.</t>
  </si>
  <si>
    <t>The BOOST mode cannot be switched on - status diodes flash once or 3 times (at buttons 6, 4, 7, 10), the function does not switch on</t>
  </si>
  <si>
    <t>3 flashes - very low outdoor temperature</t>
  </si>
  <si>
    <t xml:space="preserve"> - wait for the outdoor temperature to rise</t>
  </si>
  <si>
    <t>1 flash - child lock function is active</t>
  </si>
  <si>
    <t>10.</t>
  </si>
  <si>
    <t>The automatic mode cannot be started - when the button 4 is pressed, the indicator flashes 3 times or lights</t>
  </si>
  <si>
    <t>3 flashes - unit is not fitted with any AQS sensor</t>
  </si>
  <si>
    <t xml:space="preserve"> - You probably bought the unit without the AQS sensors or the external sensor is not connected</t>
  </si>
  <si>
    <t>It is still flashing - the sensor connected to the unit is faulty</t>
  </si>
  <si>
    <t xml:space="preserve"> - if you do not have an external Radon sensor connected to the unit, contact the unit supplier
- switch to manual mode according to Section 5.4.2. Tab.17</t>
  </si>
  <si>
    <t xml:space="preserve"> - if you have an external radon sensor connected to the unit - contact the external sensor supplier
- switch to manual mode according to Section 5.4.2. Tab.17</t>
  </si>
  <si>
    <t>11.</t>
  </si>
  <si>
    <t>When any button is pressed, the status diodes flash once (at buttons 6, 4, 7, 10)</t>
  </si>
  <si>
    <t>12.</t>
  </si>
  <si>
    <t>The unit is inoperable and the 4 LEDs on the range for adjusting the ventilation power on the control panel are continuously flashing</t>
  </si>
  <si>
    <t xml:space="preserve"> - diodes 1; 2; 3; 4 are flashing</t>
  </si>
  <si>
    <t>Supply fan failure</t>
  </si>
  <si>
    <t xml:space="preserve"> - turn off the unit on the controller, then by the unit's main switch to position 18, leave the unit off for approx. 10 sec - restart of the unit
- if the error persists even after restarting the unit, contact the unit supplier, contact the unit supplier after restarting the unit</t>
  </si>
  <si>
    <t>13.</t>
  </si>
  <si>
    <t xml:space="preserve"> - diodes 5; 6; 7; 8 are flashing</t>
  </si>
  <si>
    <t>Exhaust fan failure</t>
  </si>
  <si>
    <t>14.</t>
  </si>
  <si>
    <t xml:space="preserve">  - diodes 1; 2; 7; 8 are flashing</t>
  </si>
  <si>
    <t>Faulty "room temperature sensor"</t>
  </si>
  <si>
    <t>15.</t>
  </si>
  <si>
    <t xml:space="preserve"> - diodes 3; 4; 5; 6 are flashing</t>
  </si>
  <si>
    <t>Faulty anti-freeze sensor</t>
  </si>
  <si>
    <t xml:space="preserve"> - description of buttons</t>
  </si>
  <si>
    <t>Control description number</t>
  </si>
  <si>
    <t>Symbol</t>
  </si>
  <si>
    <t>Button/
Indication</t>
  </si>
  <si>
    <t>Button description</t>
  </si>
  <si>
    <t>Active in mode / number of clicks</t>
  </si>
  <si>
    <t>Function</t>
  </si>
  <si>
    <t>Note</t>
  </si>
  <si>
    <t>Dormant</t>
  </si>
  <si>
    <t>Control</t>
  </si>
  <si>
    <t>Settings</t>
  </si>
  <si>
    <t>0x</t>
  </si>
  <si>
    <t>1x</t>
  </si>
  <si>
    <t>2x</t>
  </si>
  <si>
    <t>Button</t>
  </si>
  <si>
    <t>Reduction of ventilation and temperature performance</t>
  </si>
  <si>
    <t xml:space="preserve"> - Switches from the control mode to ventilation and temperature setting mode
- Press the button to reduce the required level by one degree on the range of ventilation power or temperature setting</t>
  </si>
  <si>
    <t xml:space="preserve"> - Switching between setting the range of the ventilation power or required temperature is done using button 2.</t>
  </si>
  <si>
    <t>Toggle and status indication button</t>
  </si>
  <si>
    <t>Unit switching on (signalling)/switching off</t>
  </si>
  <si>
    <t xml:space="preserve"> - By holding the button for 3 seconds, switch the unit on (LED lights up) or off
- if the LED flashes after the unit is switched off, the heating is cooled down. Once finished, it will turn off</t>
  </si>
  <si>
    <t xml:space="preserve"> - in the cold and water versions, the display button has only the on/off function</t>
  </si>
  <si>
    <t>Switching between ventilation power and temperature setting</t>
  </si>
  <si>
    <t xml:space="preserve"> - In setting mode, you switch between the fan setting and temperature ranges. Indication of the selected range is displayed by flashing of symbols 7 and 10.</t>
  </si>
  <si>
    <t>Toggle function button</t>
  </si>
  <si>
    <t>Start of intensive ventilation - BOOST</t>
  </si>
  <si>
    <t xml:space="preserve"> - Pressing the button for 3 seconds starts the intensive 10-minute ventilation. To switch it off before 10 minutes pass, press the button again for 3 seconds and the ventilation returns to the pre-start mode.</t>
  </si>
  <si>
    <t xml:space="preserve"> - The function start indication is a flashing diode 12.</t>
  </si>
  <si>
    <t>Increase ventilation and temperature power levels</t>
  </si>
  <si>
    <t xml:space="preserve"> - Switches from the control mode to ventilation and temperature setting mode
- Press the button to increase the requirement on the range of the ventilation or temperature performance setting</t>
  </si>
  <si>
    <t xml:space="preserve"> - switch between the ranges using button 2.</t>
  </si>
  <si>
    <t>Status indication button</t>
  </si>
  <si>
    <t xml:space="preserve">Switching between automatic mode (signalling) and manual mode </t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</si>
  <si>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- By pressing the button, switch to the manual mode, the requirement for </t>
    </r>
    <r>
      <rPr>
        <b/>
        <sz val="11"/>
        <color theme="1"/>
        <rFont val="Calibri"/>
        <family val="2"/>
        <charset val="238"/>
        <scheme val="minor"/>
      </rPr>
      <t xml:space="preserve">permanent ventilation </t>
    </r>
    <r>
      <rPr>
        <sz val="11"/>
        <color theme="1"/>
        <rFont val="Calibri"/>
        <family val="2"/>
        <charset val="238"/>
        <scheme val="minor"/>
      </rPr>
      <t>- ventilation is operated upon request of the user, requirements of the AQS sensors are ignored
- Press again to activate automatic mode,</t>
    </r>
    <r>
      <rPr>
        <b/>
        <sz val="11"/>
        <color theme="1"/>
        <rFont val="Calibri"/>
        <family val="2"/>
        <charset val="238"/>
        <scheme val="minor"/>
      </rPr>
      <t xml:space="preserve"> ventilation as needed</t>
    </r>
    <r>
      <rPr>
        <sz val="11"/>
        <color theme="1"/>
        <rFont val="Calibri"/>
        <family val="2"/>
        <charset val="238"/>
        <scheme val="minor"/>
      </rPr>
      <t xml:space="preserve"> - ventilation is operated according to the AQS sensor requirements</t>
    </r>
  </si>
  <si>
    <t xml:space="preserve">  - Factory setting is operation in the automatic mode. Diode is lit
- When the unit is switched on, the LED diode next to the button is temporarily flashing - sensor calibration</t>
  </si>
  <si>
    <t>Status indication</t>
  </si>
  <si>
    <t>Filter clogged indication</t>
  </si>
  <si>
    <t xml:space="preserve"> - The clogged filter indication is triggered after approx. 6 months of unit operation (only if the unit is ventilating).
 - The indication is expressed by a flashing red LED. </t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</si>
  <si>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- Replace and reset the filter according to Section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6.</t>
    </r>
  </si>
  <si>
    <t>Double-function and status indication button</t>
  </si>
  <si>
    <t>Night cooling - on (signalling)/off</t>
  </si>
  <si>
    <t xml:space="preserve"> - Press the button to start the night cooling function. Night cooling is used to cool the ventilated area in the summer with night cold air. The function is active for 8 hours from pressing the button.
 - The intensity of the supplied air can be changed even when the function is activated. When the function is completed, the values return to the settings before the function started.</t>
  </si>
  <si>
    <t xml:space="preserve"> - It is recommended to activate the function after 10 p.m. During the summer months, the air is coldest around 5 a.m.</t>
  </si>
  <si>
    <t>Child lock</t>
  </si>
  <si>
    <t xml:space="preserve"> - protection against manipulation by unauthorised persons. It is activated/deactivated by pressing the button for more than 6 sec. Activation/deactivation is indicated by 3 flashes of all the status LEDs</t>
  </si>
  <si>
    <t xml:space="preserve"> - When attempting to change the parameters during the activated function, all the status LEDs flash once</t>
  </si>
  <si>
    <t>Electric heating operation status diode</t>
  </si>
  <si>
    <t xml:space="preserve"> - in the control mode, the diode is lit - the heating is on
- in the setting mode, the diode flashes - you are in the desired temperature setting mode
- heating can be switched off independently of the ventilation. In the setting mode, lower the temperature (button 1) until the last diode on the range turns off</t>
  </si>
  <si>
    <t xml:space="preserve"> – When heating is switched off (all the range diodes are off), all the ventilation functions remain operational.</t>
  </si>
  <si>
    <t xml:space="preserve">Ventilation operation status diode </t>
  </si>
  <si>
    <t xml:space="preserve"> - in the control mode, the diode is lit - the unit is ventilating
- in the setting mode, the diode flashes - you are in the required ventilation power setting mode
- ventilation can be switched off independently of the heating requirement. In the setting mode, reduce the output (button 1) until the last diode on the range turns off.</t>
  </si>
  <si>
    <t xml:space="preserve"> - When ventilation is switched off (all the range diodes are off), all the heating requirements remain operational and satisfied.</t>
  </si>
  <si>
    <t xml:space="preserve"> - ventilation range indication display</t>
  </si>
  <si>
    <t>Display description</t>
  </si>
  <si>
    <t>Indication of 7 ventilation levels. The LEDs are switched on and off gradually, as required by the user</t>
  </si>
  <si>
    <t>The setting values are provided in Tab.19.</t>
  </si>
  <si>
    <t>If the intensive ventilation function is activated, the entire range for setting the ventilation level is also lit.</t>
  </si>
  <si>
    <t xml:space="preserve"> - Assignment of the individual LEDs to the air flow</t>
  </si>
  <si>
    <t>Displayed LED on the controller range</t>
  </si>
  <si>
    <t>Usage examples</t>
  </si>
  <si>
    <t>1 person - rest mode, sleeping</t>
  </si>
  <si>
    <t>2 - 3 persons - office activities, sleeping</t>
  </si>
  <si>
    <t>2 persons - rest mode, sleeping</t>
  </si>
  <si>
    <t>3 - 4 persons - office activities, sleeping</t>
  </si>
  <si>
    <t>4 - 5 persons – office activities, sleeping; 2 - 3 persons active</t>
  </si>
  <si>
    <t>3 persons - rest mode, office</t>
  </si>
  <si>
    <t>6 - 7 persons – office activities, 3 - 4 persons active</t>
  </si>
  <si>
    <t>3 - 4 persons - rest mode, office</t>
  </si>
  <si>
    <t>7 - 8 persons – office activities, 4 - 5 persons active</t>
  </si>
  <si>
    <t>4 persons – office activities</t>
  </si>
  <si>
    <t>8 - 9 persons – office activities, 5 - 6 persons active</t>
  </si>
  <si>
    <t>4 - 5 persons - office activities</t>
  </si>
  <si>
    <t>10 persons - office activities, 6 - 7 persons active</t>
  </si>
  <si>
    <t>8. - BOOST*</t>
  </si>
  <si>
    <t>Intensive ventilation</t>
  </si>
  <si>
    <t xml:space="preserve"> - heating range indication display</t>
  </si>
  <si>
    <t>Indication of temperature setting in the selected range.
 1st LED</t>
  </si>
  <si>
    <t>1st LED</t>
  </si>
  <si>
    <t>Flake - anti-freeze temperature</t>
  </si>
  <si>
    <t>5 - 7 °C</t>
  </si>
  <si>
    <t>2nd to 7th LED</t>
  </si>
  <si>
    <t>Regular temperature setting</t>
  </si>
  <si>
    <t>19 - 24 °C</t>
  </si>
  <si>
    <t>setting in approx. 0.5 °C increments - LED flashes</t>
  </si>
  <si>
    <t>LED in the separate MAX field - signals the maximum possible temperature requirement (approx. 28 °C)</t>
  </si>
  <si>
    <t>﻿Note:</t>
  </si>
  <si>
    <t>The assignment of LEDs to the individual temperatures is only indicative. They cannot under any circumstances be regarded as binding.</t>
  </si>
  <si>
    <r>
      <rPr>
        <b/>
        <sz val="11"/>
        <color theme="1"/>
        <rFont val="Calibri"/>
        <family val="2"/>
        <charset val="238"/>
        <scheme val="minor"/>
      </rPr>
      <t>5.4.7.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Display of the LED Indicated Statuses on the Controller</t>
    </r>
    <r>
      <rPr>
        <sz val="8"/>
        <color theme="1"/>
        <rFont val="Calibri"/>
        <family val="2"/>
        <charset val="238"/>
        <scheme val="minor"/>
      </rPr>
      <t> </t>
    </r>
  </si>
  <si>
    <t>Blue LED range diode - ventilation level - 11; 12</t>
  </si>
  <si>
    <t xml:space="preserve"> - Lit - shows the selected ventilation level</t>
  </si>
  <si>
    <t xml:space="preserve">Status LED - fan - 10. </t>
  </si>
  <si>
    <t xml:space="preserve"> - LED 1; 2; 3; 4 flashing - supply fan failure</t>
  </si>
  <si>
    <t>Blue</t>
  </si>
  <si>
    <t xml:space="preserve"> - LED 5; 6; 7; 8 flashing - exhaust fan failure</t>
  </si>
  <si>
    <t xml:space="preserve"> - lit - fan operation</t>
  </si>
  <si>
    <t xml:space="preserve"> - LED 1; 2; 7; 8 flashing - “room temp sensor” failure</t>
  </si>
  <si>
    <t xml:space="preserve"> - flashing - in the fan power setting mode</t>
  </si>
  <si>
    <t xml:space="preserve"> - LED 3; 4; 5; 6 flashing - “anti-freeze” sensor failure </t>
  </si>
  <si>
    <t>Status LED - heating - 7.</t>
  </si>
  <si>
    <t>LED blue range diode - temperature levels - 8; 9</t>
  </si>
  <si>
    <t xml:space="preserve"> - lit - displays the selected temperature</t>
  </si>
  <si>
    <t xml:space="preserve"> - lit - heater in operation</t>
  </si>
  <si>
    <t xml:space="preserve"> - flashing - heating power setting mode</t>
  </si>
  <si>
    <t>Blue LED status diode - ON/OFF</t>
  </si>
  <si>
    <t xml:space="preserve"> - lit - the unit controller - ON</t>
  </si>
  <si>
    <t xml:space="preserve"> - flashes – cooling mode after switching off the control</t>
  </si>
  <si>
    <t xml:space="preserve">Blue LED status diode - automatic (AQS) </t>
  </si>
  <si>
    <t>Blue LED status diode - summer mode - 6.</t>
  </si>
  <si>
    <t>/ manual (depending on the user) - 4.</t>
  </si>
  <si>
    <t xml:space="preserve"> - lit - function activated</t>
  </si>
  <si>
    <t xml:space="preserve"> - lit - automatic mode ON (AQS) </t>
  </si>
  <si>
    <t xml:space="preserve"> - 3 flashes - the function cannot be activated - poor ambient conditions</t>
  </si>
  <si>
    <t xml:space="preserve">  - flashing - failure of any AQS</t>
  </si>
  <si>
    <t>Red LED status diode - filter clogging - 5.</t>
  </si>
  <si>
    <t xml:space="preserve"> - flashing - indicates filter clogging</t>
  </si>
  <si>
    <t>Common functions for all the blue status diodes</t>
  </si>
  <si>
    <t xml:space="preserve"> - 3 flashes for activation and deactivation of the "child lock" function</t>
  </si>
  <si>
    <t xml:space="preserve">  - 1 flash for indicating that the "child lock” function is active</t>
  </si>
  <si>
    <t xml:space="preserve">  - 3 flashes when starting the BOOST function - cannot be activated - low outdoor temperature</t>
  </si>
  <si>
    <t xml:space="preserve"> - Basic technical parameters - Xroom-100 (XR1-010-ECxxHR...)</t>
  </si>
  <si>
    <t>XR1-010-ECS0...X…</t>
  </si>
  <si>
    <t>XR1-010-ECV1...X…</t>
  </si>
  <si>
    <t>XR1-010-ECE1...X…</t>
  </si>
  <si>
    <t>XR1-010-ECS0...P…</t>
  </si>
  <si>
    <t>XR1-010-ECV1...P…</t>
  </si>
  <si>
    <t>XR1-010-ECE1...P…</t>
  </si>
  <si>
    <t xml:space="preserve"> up to 85</t>
  </si>
  <si>
    <t>cold climate A+ (-47 HRV, -45.9 ERV); medium climate A (-40,4 HRV, -38.9 ERV); warm climate A (-34.1 HRV), warm climate B (-33.1 ERV)</t>
  </si>
  <si>
    <t xml:space="preserve"> up to 75</t>
  </si>
  <si>
    <t>cold climate A+ (-47.5 HRV, -47.2 ERV); medium climate A (-40.5 HRV, -40.2 ERV); warm climate A (-34,6 HRV, -34,4)</t>
  </si>
  <si>
    <t>Installation EPS box</t>
  </si>
  <si>
    <t>Type of installation EPS box
ordering code</t>
  </si>
  <si>
    <t>Thermal conductivity coefficient λ</t>
  </si>
  <si>
    <r>
      <rPr>
        <sz val="11"/>
        <color theme="0"/>
        <rFont val="Calibri"/>
        <family val="2"/>
        <charset val="238"/>
        <scheme val="minor"/>
      </rPr>
      <t>thermal resistance R</t>
    </r>
    <r>
      <rPr>
        <vertAlign val="subscript"/>
        <sz val="11"/>
        <color theme="0"/>
        <rFont val="Calibri"/>
        <family val="2"/>
        <charset val="238"/>
        <scheme val="minor"/>
      </rPr>
      <t>D</t>
    </r>
  </si>
  <si>
    <t>approximate bulk density</t>
  </si>
  <si>
    <t>compressive stress at 10% compression</t>
  </si>
  <si>
    <t>fire reaction class</t>
  </si>
  <si>
    <t>net/gross weight</t>
  </si>
  <si>
    <t>packaging dimensions</t>
  </si>
  <si>
    <t>W/m.K</t>
  </si>
  <si>
    <r>
      <rPr>
        <sz val="11"/>
        <color theme="0"/>
        <rFont val="Calibri"/>
        <family val="2"/>
        <charset val="238"/>
        <scheme val="minor"/>
      </rPr>
      <t>m</t>
    </r>
    <r>
      <rPr>
        <vertAlign val="superscript"/>
        <sz val="11"/>
        <color theme="0"/>
        <rFont val="Calibri"/>
        <family val="2"/>
        <charset val="238"/>
        <scheme val="minor"/>
      </rPr>
      <t>2</t>
    </r>
    <r>
      <rPr>
        <sz val="11"/>
        <color theme="0"/>
        <rFont val="Calibri"/>
        <family val="2"/>
        <charset val="238"/>
        <scheme val="minor"/>
      </rPr>
      <t>.K/W</t>
    </r>
  </si>
  <si>
    <r>
      <rPr>
        <sz val="11"/>
        <color theme="0"/>
        <rFont val="Calibri"/>
        <family val="2"/>
        <charset val="238"/>
        <scheme val="minor"/>
      </rPr>
      <t>kg/m</t>
    </r>
    <r>
      <rPr>
        <vertAlign val="superscript"/>
        <sz val="11"/>
        <color theme="0"/>
        <rFont val="Calibri"/>
        <family val="2"/>
        <charset val="238"/>
        <scheme val="minor"/>
      </rPr>
      <t>3</t>
    </r>
  </si>
  <si>
    <t xml:space="preserve"> - </t>
  </si>
  <si>
    <t>m (H x W x L)/pc*</t>
  </si>
  <si>
    <t>18 - 23</t>
  </si>
  <si>
    <t>E</t>
  </si>
  <si>
    <t>0.9/1</t>
  </si>
  <si>
    <t>0.45 x 0.2 x 0.5/32</t>
  </si>
  <si>
    <t>1.1/1.2</t>
  </si>
  <si>
    <t>0.54 x 0.2 x 0.5/32</t>
  </si>
  <si>
    <t>*Number of pieces on the pallet</t>
  </si>
  <si>
    <r>
      <t>m</t>
    </r>
    <r>
      <rPr>
        <vertAlign val="superscript"/>
        <sz val="11"/>
        <color theme="0"/>
        <rFont val="Calibri"/>
        <family val="2"/>
        <charset val="238"/>
        <scheme val="minor"/>
      </rPr>
      <t>3</t>
    </r>
    <r>
      <rPr>
        <sz val="11"/>
        <color theme="0"/>
        <rFont val="Calibri"/>
        <family val="2"/>
        <charset val="238"/>
        <scheme val="minor"/>
      </rPr>
      <t>/h</t>
    </r>
  </si>
  <si>
    <t>m3/h</t>
  </si>
  <si>
    <t>Nominal airflow/ BOOST*</t>
  </si>
  <si>
    <t>AIRFLOW 
(m3/h)</t>
  </si>
  <si>
    <t>AIRFLOW
 (m3/h)</t>
  </si>
  <si>
    <t>AIRFLOW
(m3/h)</t>
  </si>
  <si>
    <t>pre-heater</t>
  </si>
  <si>
    <t>after heater</t>
  </si>
  <si>
    <t>Water volume in exchanger</t>
  </si>
  <si>
    <t>Energy efficiency class (ERP)</t>
  </si>
  <si>
    <t>Type of recovery exchanger</t>
  </si>
  <si>
    <t>NR-010-EPS-BOX</t>
  </si>
  <si>
    <t>NR-025-EPS-BOX</t>
  </si>
  <si>
    <t>NR1-025-ECS0...X…</t>
  </si>
  <si>
    <t>NR1-025-ECV1...X…</t>
  </si>
  <si>
    <t>NR1-025-ECE1...X…</t>
  </si>
  <si>
    <t>NR1-025-ECS0...P…</t>
  </si>
  <si>
    <t>NR1-025-ECV1...P…</t>
  </si>
  <si>
    <t>NR1-025-ECE1...P…</t>
  </si>
  <si>
    <t xml:space="preserve"> - Basic technical parameters - Nroom-250 (NR1-025-ECxxHR...) </t>
  </si>
  <si>
    <t>NR1-010-ECxxHR…</t>
  </si>
  <si>
    <t>NR1-010-ECxxER…</t>
  </si>
  <si>
    <t>NR1-025-ECxxHR…</t>
  </si>
  <si>
    <t>NR1-025-ECxxER…</t>
  </si>
  <si>
    <t xml:space="preserve"> - Switching is only for the electric version (NR1-xxx-ECE1...)</t>
  </si>
  <si>
    <t>NR1-010-ECS0…</t>
  </si>
  <si>
    <t>NR1-010-ECV1…</t>
  </si>
  <si>
    <t>NR1-010-ECE1…</t>
  </si>
  <si>
    <t>NR1-025-ECS0</t>
  </si>
  <si>
    <t>NR1-025-ECV1</t>
  </si>
  <si>
    <t>NR1-025-ECE1</t>
  </si>
  <si>
    <t>Nroom-250-efficiency of heat and humidity recovery</t>
  </si>
  <si>
    <t xml:space="preserve"> - NR1-025-ECV1HR... (heat recovery exchanger) -Table 12</t>
  </si>
  <si>
    <t xml:space="preserve"> - NR1-025-ECV1HR… (heat recovery exchanger) - Tab. 10</t>
  </si>
  <si>
    <t xml:space="preserve"> - NR1-025-ECV1ER... (enthalpy recovery exchanger) - Tab.13</t>
  </si>
  <si>
    <t xml:space="preserve"> - NR1-025-ECV1ER... (enthalpy recovery exchanger) -continued Tab.13</t>
  </si>
  <si>
    <t xml:space="preserve"> - NR1-010-ECV1HR… (heat recovery exchanger) - Tab. 10</t>
  </si>
  <si>
    <t xml:space="preserve"> - NR1-010-ECV1HR… (heat recovery exchanger) - continued Tab. 10</t>
  </si>
  <si>
    <t xml:space="preserve"> - NR1-010-ECV1ER… (enthalpy recovery exchanger) - Tab.11</t>
  </si>
  <si>
    <t xml:space="preserve"> - NR1-010-ECV1ER… (enthalpy recovery ) - continued Tab.11</t>
  </si>
  <si>
    <t>Nroom-100</t>
  </si>
  <si>
    <t>Nroom-250</t>
  </si>
  <si>
    <t xml:space="preserve"> - NR1-010-EC... - interior (indoor) radiation of the unit - Tab. 5</t>
  </si>
  <si>
    <t xml:space="preserve"> - NR1-010-EC... - exterior radiation of the unit (outdoor inlet, exhaust) - Tab. 6</t>
  </si>
  <si>
    <t xml:space="preserve"> - NR1-025-EC... - interior (indoor) radiation of the unit - Tab. 7.</t>
  </si>
  <si>
    <t xml:space="preserve"> - NR1-025-EC... - exterior radiation of the unit (outdoor inlet, exhaust) - Tab. 8</t>
  </si>
  <si>
    <t>Nroom unit</t>
  </si>
  <si>
    <t>NR1-010-ECS0HRX…</t>
  </si>
  <si>
    <t>NR1-010-ECV1HRX…</t>
  </si>
  <si>
    <t>NR1-010-ECE1HRX…</t>
  </si>
  <si>
    <t>NR1-010-ECS0HRP…</t>
  </si>
  <si>
    <t>NR1-010-ECV1HRP…</t>
  </si>
  <si>
    <t>NR1-010-ECE1HRP…</t>
  </si>
  <si>
    <t>NR1-010-DUCT-1</t>
  </si>
  <si>
    <t>NR1-025-ECS0HRX…</t>
  </si>
  <si>
    <t>NR1-025-ECV1HRX…</t>
  </si>
  <si>
    <t>NR1-025-ECE1HRX…</t>
  </si>
  <si>
    <t>NR1-025-ECS0HRP…</t>
  </si>
  <si>
    <t>NR1-025-ECV1HRP…</t>
  </si>
  <si>
    <t>NR1-025-ECE1HRP…</t>
  </si>
  <si>
    <t>NR1-025-DUCT-1</t>
  </si>
  <si>
    <t xml:space="preserve"> - Basic technical parameters - Nroom-250 (NR1-025-ECxxHR...) - Tab 3</t>
  </si>
  <si>
    <t xml:space="preserve"> - Basic technical parameters - Nroom-250 (NR1-025-ECxxER...) - Tab. 4</t>
  </si>
  <si>
    <t>NR1-025-ECS0ERX…</t>
  </si>
  <si>
    <t>NR1-025-ECV1ERX…</t>
  </si>
  <si>
    <t>NR1-025-ECE1ERX…</t>
  </si>
  <si>
    <t>NR1-025-ECS0ERP…</t>
  </si>
  <si>
    <t>NR1-025-ECV1ERP…</t>
  </si>
  <si>
    <t>NR1-025-ECE1ERP…</t>
  </si>
  <si>
    <t xml:space="preserve"> - Basic technical parameters - Nroom-100 (NR1-010-ECxxHR...) - Tab.1</t>
  </si>
  <si>
    <t xml:space="preserve"> - Basic technical parameters - Nroom-100 (NR1-01-ECxxER...) - Tab. 2</t>
  </si>
  <si>
    <t>NR1-010-ECS0ERX…</t>
  </si>
  <si>
    <t>NR1-010-ECV1ERX…</t>
  </si>
  <si>
    <t>NR1-010-ECE1ERX…</t>
  </si>
  <si>
    <t>NR1-010-ECS0ERP…</t>
  </si>
  <si>
    <t>NR1-010-ECV1ERP…</t>
  </si>
  <si>
    <t>NR1-010-ECE1ERP…</t>
  </si>
  <si>
    <t>up to 94</t>
  </si>
  <si>
    <t>Nroom-100-efficiency of heat and humidity recovery</t>
  </si>
  <si>
    <t>* BOOST mode - intensive ventilation</t>
  </si>
  <si>
    <t>Indication by flashing LED diode - intensive ventilation function activated</t>
  </si>
  <si>
    <t>100/250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</si>
</sst>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 Hz&quot;"/>
    <numFmt numFmtId="165" formatCode="0&quot; kHz&quot;"/>
    <numFmt numFmtId="166" formatCode="0.0&quot; dB&quot;"/>
    <numFmt numFmtId="167" formatCode="0&quot; A&quot;"/>
    <numFmt numFmtId="168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vertAlign val="superscript"/>
      <sz val="11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vertAlign val="subscript"/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490">
    <xf numFmtId="0" fontId="0" fillId="0" borderId="0" xfId="0"/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/>
    <xf numFmtId="0" fontId="0" fillId="0" borderId="3" xfId="0" applyBorder="1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Border="1"/>
    <xf numFmtId="0" fontId="0" fillId="0" borderId="7" xfId="0" applyBorder="1" applyAlignment="1">
      <alignment horizontal="center" vertical="center"/>
    </xf>
    <xf numFmtId="0" fontId="0" fillId="0" borderId="0" xfId="0"/>
    <xf numFmtId="1" fontId="0" fillId="0" borderId="9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0" xfId="0" applyNumberFormat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167" fontId="0" fillId="0" borderId="36" xfId="0" applyNumberFormat="1" applyBorder="1" applyAlignment="1">
      <alignment horizontal="center" vertical="center"/>
    </xf>
    <xf numFmtId="0" fontId="0" fillId="0" borderId="0" xfId="0" applyBorder="1"/>
    <xf numFmtId="0" fontId="8" fillId="2" borderId="36" xfId="1" applyBorder="1" applyAlignment="1">
      <alignment horizontal="center" vertical="center" wrapText="1"/>
    </xf>
    <xf numFmtId="0" fontId="8" fillId="2" borderId="39" xfId="1" applyBorder="1"/>
    <xf numFmtId="0" fontId="0" fillId="0" borderId="0" xfId="0" applyAlignment="1">
      <alignment horizontal="center" vertical="center" wrapText="1"/>
    </xf>
    <xf numFmtId="1" fontId="0" fillId="0" borderId="35" xfId="0" applyNumberFormat="1" applyBorder="1" applyAlignment="1">
      <alignment horizontal="center"/>
    </xf>
    <xf numFmtId="1" fontId="0" fillId="0" borderId="36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35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8" fillId="2" borderId="8" xfId="1" applyBorder="1" applyAlignment="1">
      <alignment horizontal="center" vertical="center"/>
    </xf>
    <xf numFmtId="0" fontId="8" fillId="2" borderId="13" xfId="1" applyBorder="1" applyAlignment="1">
      <alignment horizontal="center" vertical="center"/>
    </xf>
    <xf numFmtId="0" fontId="8" fillId="2" borderId="41" xfId="1" applyBorder="1" applyAlignment="1">
      <alignment horizontal="center" vertical="center" wrapText="1"/>
    </xf>
    <xf numFmtId="0" fontId="9" fillId="2" borderId="8" xfId="1" applyFont="1" applyBorder="1" applyAlignment="1">
      <alignment horizontal="center" vertical="center" wrapText="1"/>
    </xf>
    <xf numFmtId="0" fontId="8" fillId="2" borderId="10" xfId="1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horizontal="center"/>
    </xf>
    <xf numFmtId="0" fontId="8" fillId="2" borderId="59" xfId="1" applyBorder="1" applyAlignment="1">
      <alignment horizontal="center" vertical="center" wrapText="1"/>
    </xf>
    <xf numFmtId="1" fontId="0" fillId="0" borderId="51" xfId="0" applyNumberFormat="1" applyBorder="1" applyAlignment="1">
      <alignment horizontal="center"/>
    </xf>
    <xf numFmtId="0" fontId="8" fillId="2" borderId="43" xfId="1" applyBorder="1" applyAlignment="1">
      <alignment horizontal="center" vertical="center" wrapText="1"/>
    </xf>
    <xf numFmtId="0" fontId="8" fillId="2" borderId="45" xfId="1" applyBorder="1" applyAlignment="1">
      <alignment horizontal="center" vertical="center" wrapText="1"/>
    </xf>
    <xf numFmtId="0" fontId="8" fillId="2" borderId="10" xfId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37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65" xfId="0" applyFont="1" applyBorder="1" applyAlignment="1">
      <alignment horizontal="center" vertical="center" wrapText="1"/>
    </xf>
    <xf numFmtId="0" fontId="0" fillId="0" borderId="65" xfId="0" applyFont="1" applyFill="1" applyBorder="1" applyAlignment="1">
      <alignment horizontal="left" vertical="center" wrapText="1"/>
    </xf>
    <xf numFmtId="0" fontId="0" fillId="0" borderId="67" xfId="0" applyBorder="1"/>
    <xf numFmtId="0" fontId="0" fillId="0" borderId="28" xfId="0" applyBorder="1"/>
    <xf numFmtId="0" fontId="0" fillId="0" borderId="71" xfId="0" applyBorder="1" applyAlignment="1">
      <alignment horizontal="center" vertical="center"/>
    </xf>
    <xf numFmtId="0" fontId="0" fillId="0" borderId="60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3" xfId="0" applyFont="1" applyFill="1" applyBorder="1" applyAlignment="1">
      <alignment horizontal="center" vertical="center" wrapText="1"/>
    </xf>
    <xf numFmtId="0" fontId="0" fillId="0" borderId="84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83" xfId="0" applyFont="1" applyBorder="1" applyAlignment="1">
      <alignment horizontal="center" vertical="center" wrapText="1"/>
    </xf>
    <xf numFmtId="0" fontId="8" fillId="2" borderId="64" xfId="1" applyBorder="1" applyAlignment="1">
      <alignment horizontal="center" vertical="center" wrapText="1"/>
    </xf>
    <xf numFmtId="0" fontId="8" fillId="2" borderId="86" xfId="1" applyBorder="1" applyAlignment="1">
      <alignment horizontal="center" vertical="center" wrapText="1"/>
    </xf>
    <xf numFmtId="0" fontId="8" fillId="2" borderId="18" xfId="1" applyBorder="1" applyAlignment="1">
      <alignment horizontal="center" vertical="center" wrapText="1"/>
    </xf>
    <xf numFmtId="0" fontId="8" fillId="2" borderId="88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0" xfId="0" applyBorder="1" applyAlignment="1">
      <alignment horizontal="left" vertical="center" wrapText="1"/>
    </xf>
    <xf numFmtId="0" fontId="0" fillId="0" borderId="89" xfId="0" applyBorder="1" applyAlignment="1">
      <alignment horizontal="left" vertical="center" wrapText="1"/>
    </xf>
    <xf numFmtId="0" fontId="8" fillId="2" borderId="95" xfId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0" fillId="0" borderId="0" xfId="0" applyFont="1" applyAlignment="1">
      <alignment wrapText="1"/>
    </xf>
    <xf numFmtId="166" fontId="0" fillId="0" borderId="3" xfId="0" applyNumberFormat="1" applyFill="1" applyBorder="1" applyAlignment="1">
      <alignment horizontal="center"/>
    </xf>
    <xf numFmtId="166" fontId="0" fillId="0" borderId="9" xfId="0" applyNumberFormat="1" applyFill="1" applyBorder="1" applyAlignment="1">
      <alignment horizontal="center"/>
    </xf>
    <xf numFmtId="166" fontId="0" fillId="0" borderId="11" xfId="0" applyNumberFormat="1" applyFill="1" applyBorder="1" applyAlignment="1">
      <alignment horizontal="center"/>
    </xf>
    <xf numFmtId="166" fontId="0" fillId="0" borderId="19" xfId="0" applyNumberFormat="1" applyFill="1" applyBorder="1" applyAlignment="1">
      <alignment horizontal="center"/>
    </xf>
    <xf numFmtId="166" fontId="0" fillId="0" borderId="35" xfId="0" applyNumberFormat="1" applyFill="1" applyBorder="1" applyAlignment="1">
      <alignment horizontal="center"/>
    </xf>
    <xf numFmtId="166" fontId="0" fillId="0" borderId="100" xfId="0" applyNumberFormat="1" applyFill="1" applyBorder="1" applyAlignment="1">
      <alignment horizontal="center"/>
    </xf>
    <xf numFmtId="166" fontId="0" fillId="0" borderId="55" xfId="0" applyNumberFormat="1" applyFill="1" applyBorder="1" applyAlignment="1">
      <alignment horizontal="center"/>
    </xf>
    <xf numFmtId="166" fontId="0" fillId="0" borderId="99" xfId="0" applyNumberFormat="1" applyFill="1" applyBorder="1" applyAlignment="1">
      <alignment horizontal="center"/>
    </xf>
    <xf numFmtId="166" fontId="0" fillId="0" borderId="101" xfId="0" applyNumberFormat="1" applyFill="1" applyBorder="1" applyAlignment="1">
      <alignment horizontal="center"/>
    </xf>
    <xf numFmtId="166" fontId="0" fillId="0" borderId="102" xfId="0" applyNumberFormat="1" applyFill="1" applyBorder="1" applyAlignment="1">
      <alignment horizontal="center"/>
    </xf>
    <xf numFmtId="166" fontId="0" fillId="0" borderId="90" xfId="0" applyNumberFormat="1" applyFill="1" applyBorder="1" applyAlignment="1">
      <alignment horizontal="center"/>
    </xf>
    <xf numFmtId="166" fontId="0" fillId="0" borderId="20" xfId="0" applyNumberFormat="1" applyFill="1" applyBorder="1" applyAlignment="1">
      <alignment horizontal="center"/>
    </xf>
    <xf numFmtId="166" fontId="0" fillId="0" borderId="103" xfId="0" applyNumberFormat="1" applyFill="1" applyBorder="1" applyAlignment="1">
      <alignment horizontal="center"/>
    </xf>
    <xf numFmtId="166" fontId="0" fillId="0" borderId="104" xfId="0" applyNumberFormat="1" applyFill="1" applyBorder="1" applyAlignment="1">
      <alignment horizontal="center"/>
    </xf>
    <xf numFmtId="166" fontId="0" fillId="0" borderId="65" xfId="0" applyNumberFormat="1" applyFill="1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8" fillId="2" borderId="23" xfId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2" borderId="5" xfId="1" applyBorder="1" applyAlignment="1">
      <alignment horizontal="center" vertical="center"/>
    </xf>
    <xf numFmtId="0" fontId="0" fillId="0" borderId="78" xfId="0" applyBorder="1" applyAlignment="1">
      <alignment horizontal="center" vertical="center" wrapText="1"/>
    </xf>
    <xf numFmtId="0" fontId="0" fillId="0" borderId="106" xfId="0" applyBorder="1"/>
    <xf numFmtId="0" fontId="8" fillId="2" borderId="1" xfId="1" applyBorder="1" applyAlignment="1">
      <alignment horizontal="centerContinuous"/>
    </xf>
    <xf numFmtId="0" fontId="8" fillId="2" borderId="12" xfId="1" applyBorder="1" applyAlignment="1">
      <alignment horizontal="centerContinuous"/>
    </xf>
    <xf numFmtId="164" fontId="8" fillId="2" borderId="8" xfId="1" applyNumberFormat="1" applyBorder="1" applyAlignment="1">
      <alignment horizontal="center"/>
    </xf>
    <xf numFmtId="165" fontId="8" fillId="2" borderId="8" xfId="1" applyNumberFormat="1" applyBorder="1" applyAlignment="1">
      <alignment horizontal="center"/>
    </xf>
    <xf numFmtId="165" fontId="8" fillId="2" borderId="13" xfId="1" applyNumberFormat="1" applyBorder="1" applyAlignment="1">
      <alignment horizontal="center"/>
    </xf>
    <xf numFmtId="0" fontId="8" fillId="2" borderId="41" xfId="1" applyBorder="1" applyAlignment="1">
      <alignment horizontal="center"/>
    </xf>
    <xf numFmtId="0" fontId="8" fillId="2" borderId="10" xfId="1" applyBorder="1" applyAlignment="1">
      <alignment horizontal="center"/>
    </xf>
    <xf numFmtId="0" fontId="8" fillId="2" borderId="99" xfId="1" applyBorder="1" applyAlignment="1">
      <alignment horizontal="center" vertical="center" wrapText="1"/>
    </xf>
    <xf numFmtId="0" fontId="8" fillId="2" borderId="103" xfId="1" applyBorder="1" applyAlignment="1">
      <alignment horizontal="center" vertical="center"/>
    </xf>
    <xf numFmtId="0" fontId="8" fillId="2" borderId="11" xfId="1" applyBorder="1" applyAlignment="1">
      <alignment horizontal="center" vertical="center"/>
    </xf>
    <xf numFmtId="0" fontId="8" fillId="2" borderId="12" xfId="1" applyBorder="1" applyAlignment="1">
      <alignment horizontal="center"/>
    </xf>
    <xf numFmtId="0" fontId="8" fillId="2" borderId="39" xfId="1" applyBorder="1" applyAlignment="1">
      <alignment horizontal="center" wrapText="1"/>
    </xf>
    <xf numFmtId="0" fontId="8" fillId="2" borderId="40" xfId="1" applyBorder="1" applyAlignment="1">
      <alignment horizontal="center" wrapText="1"/>
    </xf>
    <xf numFmtId="0" fontId="8" fillId="2" borderId="7" xfId="1" applyBorder="1" applyAlignment="1">
      <alignment horizontal="center" wrapText="1"/>
    </xf>
    <xf numFmtId="0" fontId="8" fillId="2" borderId="105" xfId="1" applyBorder="1" applyAlignment="1">
      <alignment horizontal="center"/>
    </xf>
    <xf numFmtId="0" fontId="8" fillId="2" borderId="95" xfId="1" applyBorder="1" applyAlignment="1">
      <alignment horizontal="center"/>
    </xf>
    <xf numFmtId="0" fontId="8" fillId="2" borderId="11" xfId="1" applyBorder="1" applyAlignment="1">
      <alignment horizontal="center"/>
    </xf>
    <xf numFmtId="0" fontId="8" fillId="2" borderId="8" xfId="1" applyBorder="1" applyAlignment="1">
      <alignment horizontal="center"/>
    </xf>
    <xf numFmtId="0" fontId="8" fillId="2" borderId="25" xfId="1" applyBorder="1" applyAlignment="1">
      <alignment horizontal="center" vertical="center"/>
    </xf>
    <xf numFmtId="0" fontId="8" fillId="2" borderId="13" xfId="1" applyBorder="1" applyAlignment="1">
      <alignment horizontal="center"/>
    </xf>
    <xf numFmtId="0" fontId="8" fillId="2" borderId="26" xfId="1" applyBorder="1" applyAlignment="1">
      <alignment horizontal="center" vertical="center" wrapText="1"/>
    </xf>
    <xf numFmtId="0" fontId="8" fillId="2" borderId="30" xfId="1" applyBorder="1" applyAlignment="1">
      <alignment horizontal="center" vertical="center"/>
    </xf>
    <xf numFmtId="0" fontId="8" fillId="2" borderId="31" xfId="1" applyBorder="1" applyAlignment="1">
      <alignment horizontal="center"/>
    </xf>
    <xf numFmtId="0" fontId="11" fillId="2" borderId="1" xfId="1" applyFont="1" applyBorder="1" applyAlignment="1">
      <alignment horizontal="center" vertical="center" wrapText="1"/>
    </xf>
    <xf numFmtId="0" fontId="11" fillId="2" borderId="5" xfId="1" applyFont="1" applyBorder="1" applyAlignment="1">
      <alignment horizontal="center" vertical="center" wrapText="1"/>
    </xf>
    <xf numFmtId="0" fontId="11" fillId="2" borderId="12" xfId="1" applyFont="1" applyBorder="1" applyAlignment="1">
      <alignment horizontal="center" vertical="center" wrapText="1"/>
    </xf>
    <xf numFmtId="0" fontId="11" fillId="2" borderId="7" xfId="1" applyFont="1" applyBorder="1" applyAlignment="1">
      <alignment horizontal="center" vertical="center" wrapText="1"/>
    </xf>
    <xf numFmtId="0" fontId="11" fillId="2" borderId="1" xfId="1" applyFont="1" applyBorder="1" applyAlignment="1">
      <alignment horizontal="center" vertical="center"/>
    </xf>
    <xf numFmtId="1" fontId="8" fillId="2" borderId="11" xfId="1" applyNumberForma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0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8" fillId="2" borderId="7" xfId="1" applyBorder="1" applyAlignment="1">
      <alignment horizontal="center"/>
    </xf>
    <xf numFmtId="0" fontId="8" fillId="2" borderId="1" xfId="1" applyBorder="1" applyAlignment="1">
      <alignment horizontal="center"/>
    </xf>
    <xf numFmtId="0" fontId="8" fillId="2" borderId="12" xfId="1" applyBorder="1" applyAlignment="1">
      <alignment horizontal="center"/>
    </xf>
    <xf numFmtId="0" fontId="8" fillId="2" borderId="1" xfId="1" applyBorder="1" applyAlignment="1">
      <alignment horizontal="center" vertical="center"/>
    </xf>
    <xf numFmtId="0" fontId="8" fillId="2" borderId="10" xfId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8" fillId="2" borderId="8" xfId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1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73" xfId="0" applyBorder="1" applyAlignment="1">
      <alignment horizontal="center" wrapText="1"/>
    </xf>
    <xf numFmtId="0" fontId="0" fillId="0" borderId="49" xfId="0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0" fillId="0" borderId="11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21" xfId="0" applyBorder="1" applyAlignment="1">
      <alignment horizontal="center"/>
    </xf>
    <xf numFmtId="0" fontId="8" fillId="2" borderId="1" xfId="1" applyBorder="1" applyAlignment="1">
      <alignment wrapText="1"/>
    </xf>
    <xf numFmtId="0" fontId="8" fillId="2" borderId="1" xfId="1" applyBorder="1"/>
    <xf numFmtId="0" fontId="8" fillId="2" borderId="12" xfId="1" applyBorder="1"/>
    <xf numFmtId="0" fontId="11" fillId="2" borderId="7" xfId="1" applyFont="1" applyBorder="1" applyAlignment="1">
      <alignment horizontal="center"/>
    </xf>
    <xf numFmtId="0" fontId="11" fillId="2" borderId="1" xfId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8" fillId="2" borderId="7" xfId="1" applyBorder="1" applyAlignment="1">
      <alignment horizontal="center"/>
    </xf>
    <xf numFmtId="0" fontId="8" fillId="2" borderId="1" xfId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2" borderId="1" xfId="1" applyBorder="1" applyAlignment="1">
      <alignment horizontal="center" vertical="center"/>
    </xf>
    <xf numFmtId="0" fontId="8" fillId="2" borderId="8" xfId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2" borderId="10" xfId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73" xfId="0" applyBorder="1" applyAlignment="1">
      <alignment horizontal="center"/>
    </xf>
    <xf numFmtId="168" fontId="0" fillId="0" borderId="24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1" fontId="0" fillId="0" borderId="39" xfId="0" applyNumberFormat="1" applyBorder="1" applyAlignment="1">
      <alignment horizontal="center"/>
    </xf>
    <xf numFmtId="0" fontId="0" fillId="0" borderId="32" xfId="0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8" fillId="2" borderId="1" xfId="1" applyBorder="1" applyAlignment="1">
      <alignment horizontal="center"/>
    </xf>
    <xf numFmtId="0" fontId="8" fillId="2" borderId="12" xfId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11" fillId="2" borderId="12" xfId="1" applyFont="1" applyBorder="1" applyAlignment="1">
      <alignment horizontal="center" vertical="center" wrapText="1"/>
    </xf>
    <xf numFmtId="0" fontId="8" fillId="2" borderId="5" xfId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23" xfId="0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7" xfId="0" applyFont="1" applyFill="1" applyBorder="1" applyAlignment="1">
      <alignment vertical="center" wrapText="1"/>
    </xf>
    <xf numFmtId="0" fontId="0" fillId="0" borderId="7" xfId="0" applyFill="1" applyBorder="1"/>
    <xf numFmtId="0" fontId="0" fillId="0" borderId="7" xfId="0" applyFill="1" applyBorder="1" applyAlignment="1"/>
    <xf numFmtId="0" fontId="0" fillId="0" borderId="9" xfId="0" applyFill="1" applyBorder="1"/>
    <xf numFmtId="0" fontId="8" fillId="2" borderId="12" xfId="1" applyBorder="1" applyAlignment="1">
      <alignment horizontal="center" vertical="center" wrapText="1"/>
    </xf>
    <xf numFmtId="0" fontId="8" fillId="2" borderId="124" xfId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0" fillId="0" borderId="33" xfId="0" applyFill="1" applyBorder="1" applyAlignment="1">
      <alignment horizontal="center" vertical="center"/>
    </xf>
    <xf numFmtId="0" fontId="0" fillId="0" borderId="60" xfId="0" applyBorder="1" applyAlignment="1">
      <alignment horizontal="center"/>
    </xf>
    <xf numFmtId="1" fontId="0" fillId="0" borderId="33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8" fillId="2" borderId="33" xfId="1" applyBorder="1" applyAlignment="1">
      <alignment horizontal="center" vertical="center" wrapText="1"/>
    </xf>
    <xf numFmtId="0" fontId="8" fillId="2" borderId="34" xfId="1" applyBorder="1" applyAlignment="1">
      <alignment horizontal="center" vertical="center" wrapText="1"/>
    </xf>
    <xf numFmtId="0" fontId="8" fillId="2" borderId="84" xfId="1" applyBorder="1" applyAlignment="1">
      <alignment horizontal="center" vertical="center" wrapText="1"/>
    </xf>
    <xf numFmtId="0" fontId="8" fillId="2" borderId="118" xfId="1" applyBorder="1" applyAlignment="1">
      <alignment horizontal="center" vertical="center" wrapText="1"/>
    </xf>
    <xf numFmtId="0" fontId="8" fillId="2" borderId="32" xfId="1" applyBorder="1" applyAlignment="1">
      <alignment horizontal="center" vertical="center" wrapText="1"/>
    </xf>
    <xf numFmtId="0" fontId="8" fillId="2" borderId="1" xfId="1" applyBorder="1" applyAlignment="1">
      <alignment horizontal="center"/>
    </xf>
    <xf numFmtId="0" fontId="8" fillId="2" borderId="12" xfId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7" xfId="1" applyBorder="1" applyAlignment="1">
      <alignment horizontal="center"/>
    </xf>
    <xf numFmtId="0" fontId="0" fillId="0" borderId="0" xfId="0" applyFont="1"/>
    <xf numFmtId="0" fontId="0" fillId="0" borderId="126" xfId="0" applyBorder="1"/>
    <xf numFmtId="0" fontId="0" fillId="0" borderId="126" xfId="0" applyFont="1" applyBorder="1"/>
    <xf numFmtId="0" fontId="0" fillId="0" borderId="127" xfId="0" applyBorder="1"/>
    <xf numFmtId="0" fontId="0" fillId="0" borderId="128" xfId="0" applyBorder="1"/>
    <xf numFmtId="0" fontId="0" fillId="0" borderId="129" xfId="0" applyBorder="1"/>
    <xf numFmtId="0" fontId="0" fillId="0" borderId="0" xfId="0" applyAlignment="1">
      <alignment horizontal="right"/>
    </xf>
    <xf numFmtId="0" fontId="0" fillId="0" borderId="126" xfId="0" applyBorder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justify" vertical="center"/>
    </xf>
    <xf numFmtId="0" fontId="8" fillId="2" borderId="99" xfId="1" applyBorder="1" applyAlignment="1">
      <alignment horizontal="center"/>
    </xf>
    <xf numFmtId="0" fontId="8" fillId="2" borderId="130" xfId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2" borderId="27" xfId="1" applyBorder="1" applyAlignment="1">
      <alignment horizontal="center" wrapText="1"/>
    </xf>
    <xf numFmtId="0" fontId="8" fillId="2" borderId="36" xfId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133" xfId="0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8" fillId="2" borderId="12" xfId="1" applyBorder="1" applyAlignment="1">
      <alignment horizontal="center"/>
    </xf>
    <xf numFmtId="0" fontId="1" fillId="0" borderId="35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0" fillId="0" borderId="50" xfId="0" applyFont="1" applyBorder="1" applyAlignment="1">
      <alignment horizontal="left" vertical="center" wrapText="1"/>
    </xf>
    <xf numFmtId="0" fontId="0" fillId="0" borderId="66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 vertical="center" wrapText="1"/>
    </xf>
    <xf numFmtId="0" fontId="1" fillId="0" borderId="57" xfId="0" applyFont="1" applyBorder="1" applyAlignment="1">
      <alignment horizontal="center" vertical="center" wrapText="1"/>
    </xf>
    <xf numFmtId="0" fontId="8" fillId="2" borderId="30" xfId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1" xfId="0" applyBorder="1" applyAlignment="1">
      <alignment horizontal="center"/>
    </xf>
    <xf numFmtId="168" fontId="0" fillId="0" borderId="0" xfId="0" applyNumberFormat="1"/>
    <xf numFmtId="0" fontId="0" fillId="0" borderId="93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8" fillId="2" borderId="7" xfId="1" applyBorder="1" applyAlignment="1">
      <alignment horizontal="center"/>
    </xf>
    <xf numFmtId="0" fontId="8" fillId="2" borderId="1" xfId="1" applyBorder="1" applyAlignment="1">
      <alignment horizontal="center"/>
    </xf>
    <xf numFmtId="0" fontId="8" fillId="2" borderId="12" xfId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3" xfId="1" applyBorder="1" applyAlignment="1">
      <alignment horizontal="center" vertical="center"/>
    </xf>
    <xf numFmtId="0" fontId="8" fillId="2" borderId="1" xfId="1" applyBorder="1" applyAlignment="1">
      <alignment horizontal="center" vertical="center"/>
    </xf>
    <xf numFmtId="0" fontId="8" fillId="2" borderId="8" xfId="1" applyBorder="1" applyAlignment="1">
      <alignment horizontal="center" wrapText="1"/>
    </xf>
    <xf numFmtId="0" fontId="8" fillId="2" borderId="13" xfId="1" applyBorder="1" applyAlignment="1">
      <alignment horizontal="center" wrapText="1"/>
    </xf>
    <xf numFmtId="0" fontId="8" fillId="2" borderId="1" xfId="1" applyBorder="1" applyAlignment="1">
      <alignment horizontal="center" vertical="center" wrapText="1"/>
    </xf>
    <xf numFmtId="0" fontId="8" fillId="2" borderId="8" xfId="1" applyBorder="1" applyAlignment="1">
      <alignment horizontal="center" vertical="center" wrapText="1"/>
    </xf>
    <xf numFmtId="0" fontId="8" fillId="2" borderId="54" xfId="1" applyBorder="1" applyAlignment="1">
      <alignment horizontal="center" vertical="center" wrapText="1"/>
    </xf>
    <xf numFmtId="0" fontId="8" fillId="2" borderId="11" xfId="1" applyBorder="1" applyAlignment="1">
      <alignment horizontal="center" vertical="center" wrapText="1"/>
    </xf>
    <xf numFmtId="0" fontId="8" fillId="2" borderId="18" xfId="1" applyBorder="1" applyAlignment="1">
      <alignment horizontal="center" vertical="center" wrapText="1"/>
    </xf>
    <xf numFmtId="0" fontId="8" fillId="2" borderId="3" xfId="1" applyBorder="1" applyAlignment="1">
      <alignment horizontal="center" vertical="center" wrapText="1"/>
    </xf>
    <xf numFmtId="0" fontId="8" fillId="2" borderId="38" xfId="1" applyBorder="1" applyAlignment="1">
      <alignment horizontal="center" vertical="center" wrapText="1"/>
    </xf>
    <xf numFmtId="0" fontId="8" fillId="2" borderId="8" xfId="1" applyBorder="1" applyAlignment="1">
      <alignment horizontal="center" vertical="center"/>
    </xf>
    <xf numFmtId="0" fontId="8" fillId="2" borderId="7" xfId="1" applyBorder="1" applyAlignment="1">
      <alignment horizontal="center" vertical="center"/>
    </xf>
    <xf numFmtId="0" fontId="8" fillId="2" borderId="10" xfId="1" applyBorder="1" applyAlignment="1">
      <alignment horizontal="center" vertical="center"/>
    </xf>
    <xf numFmtId="0" fontId="8" fillId="2" borderId="61" xfId="1" applyBorder="1" applyAlignment="1">
      <alignment horizontal="center" vertical="center"/>
    </xf>
    <xf numFmtId="0" fontId="8" fillId="2" borderId="54" xfId="1" applyBorder="1" applyAlignment="1">
      <alignment horizontal="center" vertical="center"/>
    </xf>
    <xf numFmtId="0" fontId="8" fillId="2" borderId="58" xfId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" fontId="0" fillId="0" borderId="87" xfId="0" applyNumberFormat="1" applyFill="1" applyBorder="1" applyAlignment="1">
      <alignment horizontal="center" vertical="center"/>
    </xf>
    <xf numFmtId="1" fontId="0" fillId="0" borderId="18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" fontId="0" fillId="0" borderId="125" xfId="0" applyNumberFormat="1" applyFill="1" applyBorder="1" applyAlignment="1">
      <alignment horizontal="center" vertical="center"/>
    </xf>
    <xf numFmtId="0" fontId="9" fillId="2" borderId="81" xfId="1" applyFont="1" applyBorder="1" applyAlignment="1">
      <alignment horizontal="center" vertical="center" wrapText="1"/>
    </xf>
    <xf numFmtId="0" fontId="9" fillId="2" borderId="7" xfId="1" applyFont="1" applyBorder="1" applyAlignment="1">
      <alignment horizontal="center" vertical="center" wrapText="1"/>
    </xf>
    <xf numFmtId="0" fontId="11" fillId="2" borderId="12" xfId="1" applyFont="1" applyBorder="1" applyAlignment="1">
      <alignment horizontal="center" vertical="center" wrapText="1"/>
    </xf>
    <xf numFmtId="0" fontId="11" fillId="2" borderId="13" xfId="1" applyFont="1" applyBorder="1" applyAlignment="1">
      <alignment horizontal="center" vertical="center"/>
    </xf>
    <xf numFmtId="0" fontId="9" fillId="2" borderId="97" xfId="1" applyFont="1" applyBorder="1" applyAlignment="1">
      <alignment horizontal="center" vertical="center" wrapText="1"/>
    </xf>
    <xf numFmtId="0" fontId="9" fillId="2" borderId="98" xfId="1" applyFont="1" applyBorder="1" applyAlignment="1">
      <alignment horizontal="center" vertical="center" wrapText="1"/>
    </xf>
    <xf numFmtId="0" fontId="8" fillId="2" borderId="40" xfId="1" applyBorder="1" applyAlignment="1">
      <alignment horizontal="center"/>
    </xf>
    <xf numFmtId="0" fontId="8" fillId="2" borderId="36" xfId="1" applyBorder="1" applyAlignment="1">
      <alignment horizontal="center"/>
    </xf>
    <xf numFmtId="0" fontId="8" fillId="2" borderId="39" xfId="1" applyBorder="1" applyAlignment="1">
      <alignment horizontal="center"/>
    </xf>
    <xf numFmtId="0" fontId="8" fillId="2" borderId="31" xfId="1" applyBorder="1" applyAlignment="1">
      <alignment horizontal="center" wrapText="1"/>
    </xf>
    <xf numFmtId="0" fontId="8" fillId="2" borderId="107" xfId="1" applyBorder="1" applyAlignment="1">
      <alignment horizontal="center" wrapText="1"/>
    </xf>
    <xf numFmtId="0" fontId="8" fillId="2" borderId="17" xfId="1" applyBorder="1" applyAlignment="1">
      <alignment horizontal="center"/>
    </xf>
    <xf numFmtId="0" fontId="8" fillId="2" borderId="6" xfId="1" applyBorder="1" applyAlignment="1">
      <alignment horizontal="center"/>
    </xf>
    <xf numFmtId="0" fontId="8" fillId="2" borderId="15" xfId="1" applyBorder="1" applyAlignment="1">
      <alignment horizontal="center"/>
    </xf>
    <xf numFmtId="0" fontId="8" fillId="2" borderId="16" xfId="1" applyBorder="1" applyAlignment="1">
      <alignment horizontal="center"/>
    </xf>
    <xf numFmtId="0" fontId="8" fillId="2" borderId="14" xfId="1" applyBorder="1" applyAlignment="1">
      <alignment horizontal="center"/>
    </xf>
    <xf numFmtId="0" fontId="8" fillId="2" borderId="5" xfId="1" applyBorder="1" applyAlignment="1">
      <alignment horizontal="center"/>
    </xf>
    <xf numFmtId="0" fontId="8" fillId="2" borderId="33" xfId="1" applyBorder="1" applyAlignment="1">
      <alignment horizontal="center" vertical="center"/>
    </xf>
    <xf numFmtId="0" fontId="8" fillId="2" borderId="112" xfId="1" applyBorder="1" applyAlignment="1">
      <alignment horizontal="center"/>
    </xf>
    <xf numFmtId="0" fontId="8" fillId="2" borderId="77" xfId="1" applyBorder="1" applyAlignment="1">
      <alignment horizontal="center"/>
    </xf>
    <xf numFmtId="0" fontId="1" fillId="0" borderId="1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8" fillId="2" borderId="110" xfId="1" applyBorder="1" applyAlignment="1">
      <alignment horizontal="center"/>
    </xf>
    <xf numFmtId="0" fontId="8" fillId="2" borderId="91" xfId="1" applyBorder="1" applyAlignment="1">
      <alignment horizontal="center"/>
    </xf>
    <xf numFmtId="0" fontId="8" fillId="2" borderId="90" xfId="1" applyBorder="1" applyAlignment="1">
      <alignment horizontal="center"/>
    </xf>
    <xf numFmtId="0" fontId="8" fillId="2" borderId="20" xfId="1" applyBorder="1" applyAlignment="1">
      <alignment horizontal="center"/>
    </xf>
    <xf numFmtId="0" fontId="8" fillId="2" borderId="120" xfId="1" applyBorder="1" applyAlignment="1">
      <alignment horizontal="center"/>
    </xf>
    <xf numFmtId="0" fontId="8" fillId="2" borderId="92" xfId="1" applyBorder="1" applyAlignment="1">
      <alignment horizontal="center"/>
    </xf>
    <xf numFmtId="0" fontId="8" fillId="2" borderId="24" xfId="1" applyBorder="1" applyAlignment="1">
      <alignment horizontal="center"/>
    </xf>
    <xf numFmtId="0" fontId="8" fillId="2" borderId="108" xfId="1" applyBorder="1" applyAlignment="1">
      <alignment horizontal="center"/>
    </xf>
    <xf numFmtId="0" fontId="8" fillId="2" borderId="109" xfId="1" applyBorder="1" applyAlignment="1">
      <alignment horizontal="center"/>
    </xf>
    <xf numFmtId="0" fontId="8" fillId="2" borderId="93" xfId="1" applyBorder="1" applyAlignment="1">
      <alignment horizontal="center"/>
    </xf>
    <xf numFmtId="0" fontId="8" fillId="2" borderId="81" xfId="1" applyBorder="1" applyAlignment="1">
      <alignment horizontal="center"/>
    </xf>
    <xf numFmtId="0" fontId="8" fillId="2" borderId="5" xfId="1" applyBorder="1" applyAlignment="1">
      <alignment horizontal="center" vertical="center"/>
    </xf>
    <xf numFmtId="0" fontId="8" fillId="2" borderId="40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35" xfId="0" applyNumberFormat="1" applyBorder="1" applyAlignment="1">
      <alignment horizontal="center" vertical="center"/>
    </xf>
    <xf numFmtId="167" fontId="0" fillId="0" borderId="36" xfId="0" applyNumberFormat="1" applyBorder="1" applyAlignment="1">
      <alignment horizontal="center" vertical="center"/>
    </xf>
    <xf numFmtId="167" fontId="0" fillId="0" borderId="37" xfId="0" applyNumberFormat="1" applyBorder="1" applyAlignment="1">
      <alignment horizontal="center" vertical="center"/>
    </xf>
    <xf numFmtId="0" fontId="0" fillId="0" borderId="18" xfId="0" applyBorder="1" applyAlignment="1">
      <alignment horizontal="center" textRotation="90"/>
    </xf>
    <xf numFmtId="0" fontId="0" fillId="0" borderId="38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122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114" xfId="0" applyBorder="1" applyAlignment="1">
      <alignment horizontal="center" vertical="center" wrapText="1"/>
    </xf>
    <xf numFmtId="0" fontId="0" fillId="0" borderId="115" xfId="0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116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8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8" fillId="2" borderId="10" xfId="1" applyBorder="1" applyAlignment="1">
      <alignment horizontal="center" vertical="center" wrapText="1"/>
    </xf>
    <xf numFmtId="0" fontId="8" fillId="2" borderId="23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96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9" fillId="2" borderId="21" xfId="1" applyFont="1" applyBorder="1" applyAlignment="1">
      <alignment horizontal="center" vertical="center" wrapText="1"/>
    </xf>
    <xf numFmtId="0" fontId="9" fillId="2" borderId="78" xfId="1" applyFont="1" applyBorder="1" applyAlignment="1">
      <alignment horizontal="center" vertical="center" wrapText="1"/>
    </xf>
    <xf numFmtId="0" fontId="9" fillId="2" borderId="79" xfId="1" applyFont="1" applyBorder="1" applyAlignment="1">
      <alignment horizontal="center" vertical="center" wrapText="1"/>
    </xf>
    <xf numFmtId="0" fontId="8" fillId="2" borderId="81" xfId="1" applyBorder="1" applyAlignment="1">
      <alignment horizontal="center" vertical="center" wrapText="1"/>
    </xf>
    <xf numFmtId="0" fontId="8" fillId="2" borderId="6" xfId="1" applyBorder="1" applyAlignment="1">
      <alignment horizontal="center" vertical="center" wrapText="1"/>
    </xf>
    <xf numFmtId="0" fontId="8" fillId="2" borderId="40" xfId="1" applyBorder="1" applyAlignment="1">
      <alignment horizontal="center" vertical="center" wrapText="1"/>
    </xf>
    <xf numFmtId="0" fontId="8" fillId="2" borderId="14" xfId="1" applyBorder="1" applyAlignment="1">
      <alignment horizontal="center" vertical="center"/>
    </xf>
    <xf numFmtId="0" fontId="8" fillId="2" borderId="4" xfId="1" applyBorder="1" applyAlignment="1">
      <alignment horizontal="center" vertical="center"/>
    </xf>
    <xf numFmtId="0" fontId="8" fillId="2" borderId="80" xfId="1" applyBorder="1" applyAlignment="1">
      <alignment horizontal="center" vertical="center"/>
    </xf>
    <xf numFmtId="0" fontId="8" fillId="2" borderId="42" xfId="1" applyBorder="1" applyAlignment="1">
      <alignment horizontal="center" vertical="center"/>
    </xf>
    <xf numFmtId="0" fontId="8" fillId="2" borderId="63" xfId="1" applyBorder="1" applyAlignment="1">
      <alignment horizontal="center" vertical="center"/>
    </xf>
    <xf numFmtId="0" fontId="8" fillId="2" borderId="43" xfId="1" applyBorder="1" applyAlignment="1">
      <alignment horizontal="center" vertical="center"/>
    </xf>
    <xf numFmtId="0" fontId="8" fillId="2" borderId="42" xfId="1" applyBorder="1" applyAlignment="1">
      <alignment horizontal="center" vertical="center" wrapText="1"/>
    </xf>
    <xf numFmtId="0" fontId="8" fillId="2" borderId="63" xfId="1" applyBorder="1" applyAlignment="1">
      <alignment horizontal="center" vertical="center" wrapText="1"/>
    </xf>
    <xf numFmtId="0" fontId="8" fillId="2" borderId="43" xfId="1" applyBorder="1" applyAlignment="1">
      <alignment horizontal="center" vertical="center" wrapText="1"/>
    </xf>
    <xf numFmtId="0" fontId="8" fillId="2" borderId="44" xfId="1" applyBorder="1" applyAlignment="1">
      <alignment horizontal="center" vertical="center" wrapText="1"/>
    </xf>
    <xf numFmtId="0" fontId="8" fillId="2" borderId="59" xfId="1" applyBorder="1" applyAlignment="1">
      <alignment horizontal="center" vertical="center" wrapText="1"/>
    </xf>
    <xf numFmtId="0" fontId="8" fillId="2" borderId="45" xfId="1" applyBorder="1" applyAlignment="1">
      <alignment horizontal="center" vertical="center" wrapText="1"/>
    </xf>
    <xf numFmtId="0" fontId="8" fillId="2" borderId="76" xfId="1" applyBorder="1" applyAlignment="1">
      <alignment horizontal="center" vertical="center"/>
    </xf>
    <xf numFmtId="0" fontId="8" fillId="2" borderId="75" xfId="1" applyBorder="1" applyAlignment="1">
      <alignment horizontal="center" vertical="center"/>
    </xf>
    <xf numFmtId="0" fontId="8" fillId="2" borderId="74" xfId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8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53" xfId="0" applyBorder="1" applyAlignment="1">
      <alignment horizontal="left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2" borderId="16" xfId="1" applyBorder="1" applyAlignment="1">
      <alignment horizontal="center" vertical="center" wrapText="1"/>
    </xf>
    <xf numFmtId="0" fontId="8" fillId="2" borderId="0" xfId="1" applyBorder="1" applyAlignment="1">
      <alignment horizontal="center" vertical="center" wrapText="1"/>
    </xf>
    <xf numFmtId="0" fontId="8" fillId="2" borderId="62" xfId="1" applyBorder="1" applyAlignment="1">
      <alignment horizontal="center" vertical="center" wrapText="1"/>
    </xf>
    <xf numFmtId="0" fontId="13" fillId="2" borderId="44" xfId="1" applyFont="1" applyBorder="1" applyAlignment="1">
      <alignment horizontal="center" vertical="center" wrapText="1"/>
    </xf>
    <xf numFmtId="0" fontId="13" fillId="2" borderId="60" xfId="1" applyFont="1" applyBorder="1" applyAlignment="1">
      <alignment horizontal="center" vertical="center" wrapText="1"/>
    </xf>
    <xf numFmtId="0" fontId="13" fillId="2" borderId="42" xfId="1" applyFont="1" applyBorder="1" applyAlignment="1">
      <alignment horizontal="center" vertical="center" wrapText="1"/>
    </xf>
    <xf numFmtId="0" fontId="13" fillId="2" borderId="35" xfId="1" applyFont="1" applyBorder="1" applyAlignment="1">
      <alignment horizontal="center" vertical="center" wrapText="1"/>
    </xf>
    <xf numFmtId="0" fontId="13" fillId="2" borderId="61" xfId="1" applyFont="1" applyBorder="1" applyAlignment="1">
      <alignment horizontal="center" vertical="center" wrapText="1"/>
    </xf>
    <xf numFmtId="0" fontId="13" fillId="2" borderId="54" xfId="1" applyFont="1" applyBorder="1" applyAlignment="1">
      <alignment horizontal="center" vertical="center" wrapText="1"/>
    </xf>
    <xf numFmtId="0" fontId="13" fillId="2" borderId="58" xfId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3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2" borderId="25" xfId="1" applyBorder="1" applyAlignment="1">
      <alignment horizontal="center" vertical="center" wrapText="1"/>
    </xf>
    <xf numFmtId="0" fontId="8" fillId="2" borderId="131" xfId="1" applyBorder="1" applyAlignment="1">
      <alignment horizontal="center" vertical="center" wrapText="1"/>
    </xf>
    <xf numFmtId="0" fontId="0" fillId="0" borderId="1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8" fillId="2" borderId="5" xfId="1" applyFont="1" applyBorder="1" applyAlignment="1">
      <alignment horizontal="center"/>
    </xf>
    <xf numFmtId="0" fontId="8" fillId="2" borderId="7" xfId="1" applyFont="1" applyBorder="1" applyAlignment="1">
      <alignment horizontal="center"/>
    </xf>
    <xf numFmtId="0" fontId="8" fillId="2" borderId="17" xfId="1" applyFont="1" applyBorder="1" applyAlignment="1">
      <alignment horizontal="center"/>
    </xf>
    <xf numFmtId="0" fontId="8" fillId="2" borderId="25" xfId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8" fillId="2" borderId="12" xfId="1" applyBorder="1" applyAlignment="1">
      <alignment horizontal="center" vertical="center" wrapText="1"/>
    </xf>
    <xf numFmtId="0" fontId="8" fillId="2" borderId="13" xfId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EFFICIENCY CHART - NROOM-100 - HRV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'efficiency - Nroom 100 -Tab.14'!$E$5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'efficiency - Nroom 100 -Tab.14'!$D$6:$D$12</c:f>
              <c:numCache>
                <c:formatCode>General</c:formatCode>
                <c:ptCount val="7"/>
                <c:pt idx="0">
                  <c:v>28</c:v>
                </c:pt>
                <c:pt idx="1">
                  <c:v>41</c:v>
                </c:pt>
                <c:pt idx="2">
                  <c:v>53</c:v>
                </c:pt>
                <c:pt idx="3">
                  <c:v>66</c:v>
                </c:pt>
                <c:pt idx="4">
                  <c:v>78</c:v>
                </c:pt>
                <c:pt idx="5">
                  <c:v>90</c:v>
                </c:pt>
                <c:pt idx="6">
                  <c:v>100</c:v>
                </c:pt>
              </c:numCache>
            </c:numRef>
          </c:xVal>
          <c:yVal>
            <c:numRef>
              <c:f>'efficiency - Nroom 100 -Tab.14'!$E$6:$E$12</c:f>
              <c:numCache>
                <c:formatCode>General</c:formatCode>
                <c:ptCount val="7"/>
                <c:pt idx="0">
                  <c:v>94.3</c:v>
                </c:pt>
                <c:pt idx="1">
                  <c:v>92.399999999999991</c:v>
                </c:pt>
                <c:pt idx="2">
                  <c:v>90.8</c:v>
                </c:pt>
                <c:pt idx="3">
                  <c:v>89</c:v>
                </c:pt>
                <c:pt idx="4">
                  <c:v>87.3</c:v>
                </c:pt>
                <c:pt idx="5">
                  <c:v>85.6</c:v>
                </c:pt>
                <c:pt idx="6">
                  <c:v>84.3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7E-4ADE-8810-D148CFD81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55712"/>
        <c:axId val="646461536"/>
      </c:scatterChart>
      <c:valAx>
        <c:axId val="646455712"/>
        <c:scaling>
          <c:orientation val="minMax"/>
          <c:max val="11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61536"/>
        <c:crosses val="autoZero"/>
        <c:crossBetween val="midCat"/>
        <c:majorUnit val="5"/>
        <c:minorUnit val="1"/>
      </c:valAx>
      <c:valAx>
        <c:axId val="6464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557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/>
              <a:t>EFFICIENCY CHART - NROOM-100 - HRV, ERV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'efficiency - Nroom 100 -Tab.14'!$I$5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'efficiency - Nroom 100 -Tab.14'!$H$6:$H$12</c:f>
              <c:numCache>
                <c:formatCode>General</c:formatCode>
                <c:ptCount val="7"/>
                <c:pt idx="0">
                  <c:v>25</c:v>
                </c:pt>
                <c:pt idx="1">
                  <c:v>35</c:v>
                </c:pt>
                <c:pt idx="2">
                  <c:v>47</c:v>
                </c:pt>
                <c:pt idx="3">
                  <c:v>58</c:v>
                </c:pt>
                <c:pt idx="4">
                  <c:v>69</c:v>
                </c:pt>
                <c:pt idx="5">
                  <c:v>80</c:v>
                </c:pt>
                <c:pt idx="6">
                  <c:v>90</c:v>
                </c:pt>
              </c:numCache>
            </c:numRef>
          </c:xVal>
          <c:yVal>
            <c:numRef>
              <c:f>'efficiency - Nroom 100 -Tab.14'!$I$6:$I$12</c:f>
              <c:numCache>
                <c:formatCode>General</c:formatCode>
                <c:ptCount val="7"/>
                <c:pt idx="0">
                  <c:v>90</c:v>
                </c:pt>
                <c:pt idx="1">
                  <c:v>87</c:v>
                </c:pt>
                <c:pt idx="2">
                  <c:v>84</c:v>
                </c:pt>
                <c:pt idx="3">
                  <c:v>81</c:v>
                </c:pt>
                <c:pt idx="4">
                  <c:v>78</c:v>
                </c:pt>
                <c:pt idx="5">
                  <c:v>76</c:v>
                </c:pt>
                <c:pt idx="6">
                  <c:v>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E9-4F6A-A83B-57C584444788}"/>
            </c:ext>
          </c:extLst>
        </c:ser>
        <c:ser>
          <c:idx val="1"/>
          <c:order val="1"/>
          <c:tx>
            <c:strRef>
              <c:f>'efficiency - Nroom 100 -Tab.14'!$J$5</c:f>
              <c:strCache>
                <c:ptCount val="1"/>
                <c:pt idx="0">
                  <c:v>Humidity efficiency % (EN308)</c:v>
                </c:pt>
              </c:strCache>
            </c:strRef>
          </c:tx>
          <c:spPr>
            <a:ln w="28575">
              <a:solidFill>
                <a:schemeClr val="accent2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'efficiency - Nroom 100 -Tab.14'!$H$6:$H$12</c:f>
              <c:numCache>
                <c:formatCode>General</c:formatCode>
                <c:ptCount val="7"/>
                <c:pt idx="0">
                  <c:v>25</c:v>
                </c:pt>
                <c:pt idx="1">
                  <c:v>35</c:v>
                </c:pt>
                <c:pt idx="2">
                  <c:v>47</c:v>
                </c:pt>
                <c:pt idx="3">
                  <c:v>58</c:v>
                </c:pt>
                <c:pt idx="4">
                  <c:v>69</c:v>
                </c:pt>
                <c:pt idx="5">
                  <c:v>80</c:v>
                </c:pt>
                <c:pt idx="6">
                  <c:v>90</c:v>
                </c:pt>
              </c:numCache>
            </c:numRef>
          </c:xVal>
          <c:yVal>
            <c:numRef>
              <c:f>'efficiency - Nroom 100 -Tab.14'!$J$6:$J$12</c:f>
              <c:numCache>
                <c:formatCode>General</c:formatCode>
                <c:ptCount val="7"/>
                <c:pt idx="0">
                  <c:v>85</c:v>
                </c:pt>
                <c:pt idx="1">
                  <c:v>81</c:v>
                </c:pt>
                <c:pt idx="2">
                  <c:v>75</c:v>
                </c:pt>
                <c:pt idx="3">
                  <c:v>69</c:v>
                </c:pt>
                <c:pt idx="4">
                  <c:v>63</c:v>
                </c:pt>
                <c:pt idx="5">
                  <c:v>58</c:v>
                </c:pt>
                <c:pt idx="6">
                  <c:v>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E9-4F6A-A83B-57C584444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80672"/>
        <c:axId val="646481920"/>
      </c:scatterChart>
      <c:valAx>
        <c:axId val="646480672"/>
        <c:scaling>
          <c:orientation val="minMax"/>
          <c:max val="11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1920"/>
        <c:crosses val="autoZero"/>
        <c:crossBetween val="midCat"/>
        <c:majorUnit val="5"/>
        <c:minorUnit val="1"/>
      </c:valAx>
      <c:valAx>
        <c:axId val="64648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EFFICIENCY CHART - NROOM-250 - HRV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'efficiency - Nroom 250 - Tab.15'!$E$5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'efficiency - Nroom 250 - Tab.15'!$D$6:$D$12</c:f>
              <c:numCache>
                <c:formatCode>General</c:formatCode>
                <c:ptCount val="7"/>
                <c:pt idx="0">
                  <c:v>64</c:v>
                </c:pt>
                <c:pt idx="1">
                  <c:v>95</c:v>
                </c:pt>
                <c:pt idx="2">
                  <c:v>126</c:v>
                </c:pt>
                <c:pt idx="3">
                  <c:v>157</c:v>
                </c:pt>
                <c:pt idx="4">
                  <c:v>188</c:v>
                </c:pt>
                <c:pt idx="5">
                  <c:v>219</c:v>
                </c:pt>
                <c:pt idx="6">
                  <c:v>250</c:v>
                </c:pt>
              </c:numCache>
            </c:numRef>
          </c:xVal>
          <c:yVal>
            <c:numRef>
              <c:f>'efficiency - Nroom 250 - Tab.15'!$E$6:$E$12</c:f>
              <c:numCache>
                <c:formatCode>0.0</c:formatCode>
                <c:ptCount val="7"/>
                <c:pt idx="0">
                  <c:v>94.1</c:v>
                </c:pt>
                <c:pt idx="1">
                  <c:v>93</c:v>
                </c:pt>
                <c:pt idx="2" formatCode="General">
                  <c:v>92</c:v>
                </c:pt>
                <c:pt idx="3" formatCode="General">
                  <c:v>91</c:v>
                </c:pt>
                <c:pt idx="4" formatCode="General">
                  <c:v>90</c:v>
                </c:pt>
                <c:pt idx="5" formatCode="General">
                  <c:v>89</c:v>
                </c:pt>
                <c:pt idx="6" formatCode="General">
                  <c:v>88.5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42-4139-9BB2-57DD67745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55712"/>
        <c:axId val="646461536"/>
      </c:scatterChart>
      <c:valAx>
        <c:axId val="646455712"/>
        <c:scaling>
          <c:orientation val="minMax"/>
          <c:max val="27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61536"/>
        <c:crosses val="autoZero"/>
        <c:crossBetween val="midCat"/>
        <c:majorUnit val="15"/>
        <c:minorUnit val="1"/>
      </c:valAx>
      <c:valAx>
        <c:axId val="64646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557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/>
              <a:t>EFFICIENCY DIAGRAM - NROOM-250 - HRV, ERV</a:t>
            </a:r>
          </a:p>
        </c:rich>
      </c:tx>
      <c:layout>
        <c:manualLayout>
          <c:xMode val="edge"/>
          <c:yMode val="edge"/>
          <c:x val="0.14982086311521178"/>
          <c:y val="2.09369131241748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'efficiency - Nroom 250 - Tab.15'!$I$5</c:f>
              <c:strCache>
                <c:ptCount val="1"/>
                <c:pt idx="0">
                  <c:v>Temperature % efficiency (EN308)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'efficiency - Nroom 250 - Tab.15'!$H$6:$H$12</c:f>
              <c:numCache>
                <c:formatCode>0</c:formatCode>
                <c:ptCount val="7"/>
                <c:pt idx="0" formatCode="General">
                  <c:v>62</c:v>
                </c:pt>
                <c:pt idx="1">
                  <c:v>91.6</c:v>
                </c:pt>
                <c:pt idx="2">
                  <c:v>121.19999999999999</c:v>
                </c:pt>
                <c:pt idx="3">
                  <c:v>150.79999999999998</c:v>
                </c:pt>
                <c:pt idx="4">
                  <c:v>180.39999999999998</c:v>
                </c:pt>
                <c:pt idx="5" formatCode="General">
                  <c:v>209.99999999999997</c:v>
                </c:pt>
                <c:pt idx="6" formatCode="General">
                  <c:v>240</c:v>
                </c:pt>
              </c:numCache>
            </c:numRef>
          </c:xVal>
          <c:yVal>
            <c:numRef>
              <c:f>'efficiency - Nroom 250 - Tab.15'!$I$6:$I$12</c:f>
              <c:numCache>
                <c:formatCode>General</c:formatCode>
                <c:ptCount val="7"/>
                <c:pt idx="0">
                  <c:v>85</c:v>
                </c:pt>
                <c:pt idx="1">
                  <c:v>82.5</c:v>
                </c:pt>
                <c:pt idx="2">
                  <c:v>81</c:v>
                </c:pt>
                <c:pt idx="3">
                  <c:v>79.5</c:v>
                </c:pt>
                <c:pt idx="4">
                  <c:v>78</c:v>
                </c:pt>
                <c:pt idx="5">
                  <c:v>76.5</c:v>
                </c:pt>
                <c:pt idx="6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CC-45C7-9A6F-1021A653B176}"/>
            </c:ext>
          </c:extLst>
        </c:ser>
        <c:ser>
          <c:idx val="1"/>
          <c:order val="1"/>
          <c:tx>
            <c:strRef>
              <c:f>'efficiency - Nroom 250 - Tab.15'!$J$5</c:f>
              <c:strCache>
                <c:ptCount val="1"/>
                <c:pt idx="0">
                  <c:v>Humidity efficiency % (EN308)</c:v>
                </c:pt>
              </c:strCache>
            </c:strRef>
          </c:tx>
          <c:spPr>
            <a:ln w="28575">
              <a:solidFill>
                <a:schemeClr val="accent2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2"/>
              </a:solidFill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'efficiency - Nroom 250 - Tab.15'!$H$6:$H$12</c:f>
              <c:numCache>
                <c:formatCode>0</c:formatCode>
                <c:ptCount val="7"/>
                <c:pt idx="0" formatCode="General">
                  <c:v>62</c:v>
                </c:pt>
                <c:pt idx="1">
                  <c:v>91.6</c:v>
                </c:pt>
                <c:pt idx="2">
                  <c:v>121.19999999999999</c:v>
                </c:pt>
                <c:pt idx="3">
                  <c:v>150.79999999999998</c:v>
                </c:pt>
                <c:pt idx="4">
                  <c:v>180.39999999999998</c:v>
                </c:pt>
                <c:pt idx="5" formatCode="General">
                  <c:v>209.99999999999997</c:v>
                </c:pt>
                <c:pt idx="6" formatCode="General">
                  <c:v>240</c:v>
                </c:pt>
              </c:numCache>
            </c:numRef>
          </c:xVal>
          <c:yVal>
            <c:numRef>
              <c:f>'efficiency - Nroom 250 - Tab.15'!$J$6:$J$12</c:f>
              <c:numCache>
                <c:formatCode>General</c:formatCode>
                <c:ptCount val="7"/>
                <c:pt idx="0">
                  <c:v>73</c:v>
                </c:pt>
                <c:pt idx="1">
                  <c:v>70</c:v>
                </c:pt>
                <c:pt idx="2">
                  <c:v>67</c:v>
                </c:pt>
                <c:pt idx="3">
                  <c:v>64</c:v>
                </c:pt>
                <c:pt idx="4">
                  <c:v>60.5</c:v>
                </c:pt>
                <c:pt idx="5">
                  <c:v>58</c:v>
                </c:pt>
                <c:pt idx="6">
                  <c:v>54.5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CC-45C7-9A6F-1021A653B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480672"/>
        <c:axId val="646481920"/>
      </c:scatterChart>
      <c:valAx>
        <c:axId val="646480672"/>
        <c:scaling>
          <c:orientation val="minMax"/>
          <c:max val="270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FLOW RATE (m3/hr)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1920"/>
        <c:crosses val="autoZero"/>
        <c:crossBetween val="midCat"/>
        <c:majorUnit val="15"/>
        <c:minorUnit val="5"/>
      </c:valAx>
      <c:valAx>
        <c:axId val="64648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480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</xdr:colOff>
      <xdr:row>15</xdr:row>
      <xdr:rowOff>25400</xdr:rowOff>
    </xdr:from>
    <xdr:to>
      <xdr:col>4</xdr:col>
      <xdr:colOff>1885460</xdr:colOff>
      <xdr:row>34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81DD9BA-6F0F-4737-AC6E-D2A41AA24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496031</xdr:colOff>
      <xdr:row>14</xdr:row>
      <xdr:rowOff>177799</xdr:rowOff>
    </xdr:from>
    <xdr:to>
      <xdr:col>10</xdr:col>
      <xdr:colOff>486508</xdr:colOff>
      <xdr:row>34</xdr:row>
      <xdr:rowOff>151422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3713A01-2E35-4AD8-8B87-0415F1E0B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</xdr:colOff>
      <xdr:row>15</xdr:row>
      <xdr:rowOff>25400</xdr:rowOff>
    </xdr:from>
    <xdr:to>
      <xdr:col>4</xdr:col>
      <xdr:colOff>1885460</xdr:colOff>
      <xdr:row>34</xdr:row>
      <xdr:rowOff>177800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1331937-169C-4D3B-AF7C-B7EE6CDF0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15</xdr:row>
      <xdr:rowOff>25399</xdr:rowOff>
    </xdr:from>
    <xdr:to>
      <xdr:col>12</xdr:col>
      <xdr:colOff>0</xdr:colOff>
      <xdr:row>34</xdr:row>
      <xdr:rowOff>180730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AE1B08-627A-4A80-8F67-D6878A80F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207434</xdr:colOff>
      <xdr:row>7</xdr:row>
      <xdr:rowOff>30058</xdr:rowOff>
    </xdr:from>
    <xdr:to>
      <xdr:col>2</xdr:col>
      <xdr:colOff>773853</xdr:colOff>
      <xdr:row>8</xdr:row>
      <xdr:rowOff>404592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48E2062-F0F2-44FA-A981-AE688D053B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510" t="41606" r="42910" b="36779"/>
        <a:stretch/>
      </xdr:blipFill>
      <xdr:spPr bwMode="auto">
        <a:xfrm>
          <a:off x="1257301" y="1850391"/>
          <a:ext cx="568959" cy="83201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38101</xdr:colOff>
      <xdr:row>13</xdr:row>
      <xdr:rowOff>211101</xdr:rowOff>
    </xdr:from>
    <xdr:to>
      <xdr:col>2</xdr:col>
      <xdr:colOff>923293</xdr:colOff>
      <xdr:row>14</xdr:row>
      <xdr:rowOff>122766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288012C-DBD6-4A57-AE0B-19329B4C9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137" t="76347" r="7816" b="9081"/>
        <a:stretch/>
      </xdr:blipFill>
      <xdr:spPr bwMode="auto">
        <a:xfrm>
          <a:off x="1082323" y="5693268"/>
          <a:ext cx="886462" cy="607202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22860</xdr:colOff>
      <xdr:row>11</xdr:row>
      <xdr:rowOff>152400</xdr:rowOff>
    </xdr:from>
    <xdr:to>
      <xdr:col>2</xdr:col>
      <xdr:colOff>935990</xdr:colOff>
      <xdr:row>11</xdr:row>
      <xdr:rowOff>784175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B5584D0-8049-424A-BFE3-A759E0251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69" t="76030" r="70124" b="8923"/>
        <a:stretch/>
      </xdr:blipFill>
      <xdr:spPr bwMode="auto">
        <a:xfrm>
          <a:off x="1051560" y="3992880"/>
          <a:ext cx="910590" cy="62923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190500</xdr:colOff>
      <xdr:row>5</xdr:row>
      <xdr:rowOff>152401</xdr:rowOff>
    </xdr:from>
    <xdr:to>
      <xdr:col>2</xdr:col>
      <xdr:colOff>775223</xdr:colOff>
      <xdr:row>6</xdr:row>
      <xdr:rowOff>294641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7DD0251-7DF6-4A99-BBD7-E3CF3BA9B6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3" t="48206" r="69868" b="36408"/>
        <a:stretch/>
      </xdr:blipFill>
      <xdr:spPr bwMode="auto">
        <a:xfrm>
          <a:off x="1219200" y="1249681"/>
          <a:ext cx="587263" cy="598170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183727</xdr:colOff>
      <xdr:row>9</xdr:row>
      <xdr:rowOff>128694</xdr:rowOff>
    </xdr:from>
    <xdr:to>
      <xdr:col>2</xdr:col>
      <xdr:colOff>765595</xdr:colOff>
      <xdr:row>10</xdr:row>
      <xdr:rowOff>364914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306B546F-C611-4CFC-865A-D167DB775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733" t="45863" r="15051" b="36688"/>
        <a:stretch/>
      </xdr:blipFill>
      <xdr:spPr bwMode="auto">
        <a:xfrm>
          <a:off x="1212427" y="3054774"/>
          <a:ext cx="581868" cy="690880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45720</xdr:colOff>
      <xdr:row>12</xdr:row>
      <xdr:rowOff>99060</xdr:rowOff>
    </xdr:from>
    <xdr:to>
      <xdr:col>2</xdr:col>
      <xdr:colOff>914400</xdr:colOff>
      <xdr:row>12</xdr:row>
      <xdr:rowOff>790575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A64EAB0-88B9-45F2-8F57-4A173118F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0420" t="76507" r="41366" b="9239"/>
        <a:stretch/>
      </xdr:blipFill>
      <xdr:spPr bwMode="auto">
        <a:xfrm>
          <a:off x="1074420" y="4853940"/>
          <a:ext cx="868680" cy="69024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160020</xdr:colOff>
      <xdr:row>15</xdr:row>
      <xdr:rowOff>76200</xdr:rowOff>
    </xdr:from>
    <xdr:to>
      <xdr:col>2</xdr:col>
      <xdr:colOff>828040</xdr:colOff>
      <xdr:row>15</xdr:row>
      <xdr:rowOff>771525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720FA6A-3881-43EC-8469-D9F66811C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72" t="31204" r="81787" b="55649"/>
        <a:stretch/>
      </xdr:blipFill>
      <xdr:spPr bwMode="auto">
        <a:xfrm>
          <a:off x="1188720" y="6659880"/>
          <a:ext cx="666750" cy="69786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147320</xdr:colOff>
      <xdr:row>16</xdr:row>
      <xdr:rowOff>115570</xdr:rowOff>
    </xdr:from>
    <xdr:to>
      <xdr:col>2</xdr:col>
      <xdr:colOff>808990</xdr:colOff>
      <xdr:row>16</xdr:row>
      <xdr:rowOff>803275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6208D997-3412-4939-BD32-40730D508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53" t="16156" r="82266" b="71014"/>
        <a:stretch/>
      </xdr:blipFill>
      <xdr:spPr bwMode="auto">
        <a:xfrm>
          <a:off x="1176020" y="7613650"/>
          <a:ext cx="662940" cy="688975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152401</xdr:colOff>
      <xdr:row>7</xdr:row>
      <xdr:rowOff>38100</xdr:rowOff>
    </xdr:from>
    <xdr:to>
      <xdr:col>5</xdr:col>
      <xdr:colOff>501651</xdr:colOff>
      <xdr:row>7</xdr:row>
      <xdr:rowOff>426813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CCF2278B-A21E-4C80-A540-F3AC6433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7721" y="204978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</xdr:colOff>
      <xdr:row>5</xdr:row>
      <xdr:rowOff>259081</xdr:rowOff>
    </xdr:from>
    <xdr:to>
      <xdr:col>5</xdr:col>
      <xdr:colOff>479968</xdr:colOff>
      <xdr:row>6</xdr:row>
      <xdr:rowOff>177801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818790DB-9B7B-449A-ADCF-0816BE55B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0100" y="1356361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121920</xdr:colOff>
      <xdr:row>5</xdr:row>
      <xdr:rowOff>259081</xdr:rowOff>
    </xdr:from>
    <xdr:to>
      <xdr:col>6</xdr:col>
      <xdr:colOff>454568</xdr:colOff>
      <xdr:row>6</xdr:row>
      <xdr:rowOff>177801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A070D903-B471-4306-A86E-197E11BB8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196840" y="1356361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154941</xdr:colOff>
      <xdr:row>7</xdr:row>
      <xdr:rowOff>38946</xdr:rowOff>
    </xdr:from>
    <xdr:to>
      <xdr:col>6</xdr:col>
      <xdr:colOff>504191</xdr:colOff>
      <xdr:row>7</xdr:row>
      <xdr:rowOff>427659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B9FCA064-29CA-4572-A9B3-31163D12C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18008" y="1884679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129540</xdr:colOff>
      <xdr:row>10</xdr:row>
      <xdr:rowOff>53340</xdr:rowOff>
    </xdr:from>
    <xdr:to>
      <xdr:col>5</xdr:col>
      <xdr:colOff>460918</xdr:colOff>
      <xdr:row>10</xdr:row>
      <xdr:rowOff>425450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A46507F2-0D3F-4E49-B4EA-B35335886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94860" y="34366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152400</xdr:colOff>
      <xdr:row>11</xdr:row>
      <xdr:rowOff>281940</xdr:rowOff>
    </xdr:from>
    <xdr:to>
      <xdr:col>5</xdr:col>
      <xdr:colOff>486318</xdr:colOff>
      <xdr:row>11</xdr:row>
      <xdr:rowOff>654050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F34F5C15-2C94-4940-9B1A-818A12E00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7720" y="41224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144780</xdr:colOff>
      <xdr:row>13</xdr:row>
      <xdr:rowOff>53340</xdr:rowOff>
    </xdr:from>
    <xdr:to>
      <xdr:col>5</xdr:col>
      <xdr:colOff>471453</xdr:colOff>
      <xdr:row>13</xdr:row>
      <xdr:rowOff>428785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A10D7C75-D235-4F5F-A483-9AE8C0DBA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10100" y="5722620"/>
          <a:ext cx="329213" cy="377985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16</xdr:row>
      <xdr:rowOff>243840</xdr:rowOff>
    </xdr:from>
    <xdr:to>
      <xdr:col>5</xdr:col>
      <xdr:colOff>452403</xdr:colOff>
      <xdr:row>16</xdr:row>
      <xdr:rowOff>619285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B39B92EF-483C-4369-B73A-57CA2C08B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587240" y="7741920"/>
          <a:ext cx="329213" cy="377985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15</xdr:row>
      <xdr:rowOff>243840</xdr:rowOff>
    </xdr:from>
    <xdr:to>
      <xdr:col>5</xdr:col>
      <xdr:colOff>484153</xdr:colOff>
      <xdr:row>15</xdr:row>
      <xdr:rowOff>619285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6F4A298F-16AF-4AC0-BD7A-5500FE32C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17720" y="6827520"/>
          <a:ext cx="329213" cy="377985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144781</xdr:colOff>
      <xdr:row>14</xdr:row>
      <xdr:rowOff>53340</xdr:rowOff>
    </xdr:from>
    <xdr:to>
      <xdr:col>6</xdr:col>
      <xdr:colOff>495301</xdr:colOff>
      <xdr:row>14</xdr:row>
      <xdr:rowOff>445863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6A0BEDB4-A3DD-43E9-86B2-902A7E5B1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19701" y="599694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152401</xdr:colOff>
      <xdr:row>14</xdr:row>
      <xdr:rowOff>45720</xdr:rowOff>
    </xdr:from>
    <xdr:to>
      <xdr:col>7</xdr:col>
      <xdr:colOff>501651</xdr:colOff>
      <xdr:row>14</xdr:row>
      <xdr:rowOff>433163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94CA5FC4-E883-4F21-8936-D84B842AD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1" y="598932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144781</xdr:colOff>
      <xdr:row>5</xdr:row>
      <xdr:rowOff>259080</xdr:rowOff>
    </xdr:from>
    <xdr:to>
      <xdr:col>7</xdr:col>
      <xdr:colOff>495301</xdr:colOff>
      <xdr:row>6</xdr:row>
      <xdr:rowOff>191863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63E24B23-7059-4441-B82B-FDAF57BBA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29301" y="135636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11</xdr:row>
      <xdr:rowOff>281940</xdr:rowOff>
    </xdr:from>
    <xdr:to>
      <xdr:col>7</xdr:col>
      <xdr:colOff>501650</xdr:colOff>
      <xdr:row>11</xdr:row>
      <xdr:rowOff>674463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98F6D46D-A1D9-434B-B0CE-B6F35193F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0" y="412242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143087</xdr:colOff>
      <xdr:row>10</xdr:row>
      <xdr:rowOff>61807</xdr:rowOff>
    </xdr:from>
    <xdr:to>
      <xdr:col>6</xdr:col>
      <xdr:colOff>473195</xdr:colOff>
      <xdr:row>10</xdr:row>
      <xdr:rowOff>432647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2E202ABE-0137-4B14-A6DB-C867E3BD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6154" y="327914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160020</xdr:colOff>
      <xdr:row>10</xdr:row>
      <xdr:rowOff>53340</xdr:rowOff>
    </xdr:from>
    <xdr:to>
      <xdr:col>7</xdr:col>
      <xdr:colOff>508000</xdr:colOff>
      <xdr:row>10</xdr:row>
      <xdr:rowOff>445863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AA031220-3DEE-4204-AAA9-70589C31D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44540" y="343662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129540</xdr:colOff>
      <xdr:row>12</xdr:row>
      <xdr:rowOff>289560</xdr:rowOff>
    </xdr:from>
    <xdr:to>
      <xdr:col>6</xdr:col>
      <xdr:colOff>460918</xdr:colOff>
      <xdr:row>12</xdr:row>
      <xdr:rowOff>660400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3941A176-7A06-46B6-B236-842F42FC5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4460" y="504444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144780</xdr:colOff>
      <xdr:row>12</xdr:row>
      <xdr:rowOff>281940</xdr:rowOff>
    </xdr:from>
    <xdr:to>
      <xdr:col>7</xdr:col>
      <xdr:colOff>479968</xdr:colOff>
      <xdr:row>12</xdr:row>
      <xdr:rowOff>654050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E96CDDBB-90E2-402C-B64B-B3415E1A0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29300" y="50368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160021</xdr:colOff>
      <xdr:row>13</xdr:row>
      <xdr:rowOff>45720</xdr:rowOff>
    </xdr:from>
    <xdr:to>
      <xdr:col>7</xdr:col>
      <xdr:colOff>508001</xdr:colOff>
      <xdr:row>13</xdr:row>
      <xdr:rowOff>433163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4193961C-9C57-41A0-B830-E9AD82AC3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44541" y="571500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144781</xdr:colOff>
      <xdr:row>15</xdr:row>
      <xdr:rowOff>259080</xdr:rowOff>
    </xdr:from>
    <xdr:to>
      <xdr:col>6</xdr:col>
      <xdr:colOff>495301</xdr:colOff>
      <xdr:row>15</xdr:row>
      <xdr:rowOff>649063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5255ADF8-B397-4453-80F5-74907057B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19701" y="684276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160021</xdr:colOff>
      <xdr:row>15</xdr:row>
      <xdr:rowOff>259080</xdr:rowOff>
    </xdr:from>
    <xdr:to>
      <xdr:col>7</xdr:col>
      <xdr:colOff>508001</xdr:colOff>
      <xdr:row>15</xdr:row>
      <xdr:rowOff>649063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EDFB4768-BFC0-453B-817E-6F43DFD5E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44541" y="684276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129541</xdr:colOff>
      <xdr:row>16</xdr:row>
      <xdr:rowOff>266700</xdr:rowOff>
    </xdr:from>
    <xdr:to>
      <xdr:col>6</xdr:col>
      <xdr:colOff>482601</xdr:colOff>
      <xdr:row>16</xdr:row>
      <xdr:rowOff>655413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49C6CD4D-9CBF-43C3-B70C-7AA862A26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4461" y="776478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144781</xdr:colOff>
      <xdr:row>16</xdr:row>
      <xdr:rowOff>266700</xdr:rowOff>
    </xdr:from>
    <xdr:to>
      <xdr:col>7</xdr:col>
      <xdr:colOff>495301</xdr:colOff>
      <xdr:row>16</xdr:row>
      <xdr:rowOff>655413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3F6930FC-2C60-4696-8A69-E982BA023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29301" y="776478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12</xdr:row>
      <xdr:rowOff>281940</xdr:rowOff>
    </xdr:from>
    <xdr:to>
      <xdr:col>5</xdr:col>
      <xdr:colOff>486318</xdr:colOff>
      <xdr:row>12</xdr:row>
      <xdr:rowOff>654050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99C0950C-916D-42F3-B072-9932B40EC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7720" y="503682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160020</xdr:colOff>
      <xdr:row>9</xdr:row>
      <xdr:rowOff>45720</xdr:rowOff>
    </xdr:from>
    <xdr:to>
      <xdr:col>5</xdr:col>
      <xdr:colOff>492668</xdr:colOff>
      <xdr:row>9</xdr:row>
      <xdr:rowOff>419100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7AC52169-3AF4-4E99-9F59-D10C6D87B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25340" y="297180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144780</xdr:colOff>
      <xdr:row>9</xdr:row>
      <xdr:rowOff>59830</xdr:rowOff>
    </xdr:from>
    <xdr:to>
      <xdr:col>7</xdr:col>
      <xdr:colOff>479968</xdr:colOff>
      <xdr:row>9</xdr:row>
      <xdr:rowOff>430670</xdr:rowOff>
    </xdr:to>
    <xdr:pic>
      <xdr:nvPicPr>
        <xdr:cNvPr id="56" name="Obrázek 55">
          <a:extLst>
            <a:ext uri="{FF2B5EF4-FFF2-40B4-BE49-F238E27FC236}">
              <a16:creationId xmlns:a16="http://schemas.microsoft.com/office/drawing/2014/main" id="{C101BF52-A4D4-4887-ABD1-C4EB20BFC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916224" y="279033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144779</xdr:colOff>
      <xdr:row>9</xdr:row>
      <xdr:rowOff>46849</xdr:rowOff>
    </xdr:from>
    <xdr:to>
      <xdr:col>6</xdr:col>
      <xdr:colOff>495299</xdr:colOff>
      <xdr:row>9</xdr:row>
      <xdr:rowOff>434292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24042024-B7B4-4D7B-9BF0-D1AC5E5D5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95335" y="2777349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</xdr:colOff>
      <xdr:row>8</xdr:row>
      <xdr:rowOff>45720</xdr:rowOff>
    </xdr:from>
    <xdr:to>
      <xdr:col>5</xdr:col>
      <xdr:colOff>479968</xdr:colOff>
      <xdr:row>8</xdr:row>
      <xdr:rowOff>419100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8C8CD354-B28B-424B-8480-9B23C9344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610100" y="251460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6</xdr:col>
      <xdr:colOff>152400</xdr:colOff>
      <xdr:row>8</xdr:row>
      <xdr:rowOff>45720</xdr:rowOff>
    </xdr:from>
    <xdr:to>
      <xdr:col>6</xdr:col>
      <xdr:colOff>486318</xdr:colOff>
      <xdr:row>8</xdr:row>
      <xdr:rowOff>419100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880A559F-0349-488B-844B-0E9BC4893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27320" y="251460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7</xdr:col>
      <xdr:colOff>152400</xdr:colOff>
      <xdr:row>8</xdr:row>
      <xdr:rowOff>45720</xdr:rowOff>
    </xdr:from>
    <xdr:to>
      <xdr:col>7</xdr:col>
      <xdr:colOff>501650</xdr:colOff>
      <xdr:row>8</xdr:row>
      <xdr:rowOff>433163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6018A537-AC36-4F47-B828-6BBB90648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0" y="2514600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7</xdr:row>
      <xdr:rowOff>68580</xdr:rowOff>
    </xdr:from>
    <xdr:to>
      <xdr:col>7</xdr:col>
      <xdr:colOff>486318</xdr:colOff>
      <xdr:row>7</xdr:row>
      <xdr:rowOff>444500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8A94E81A-7657-4DF3-B974-622AF8430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36920" y="2080260"/>
          <a:ext cx="332648" cy="373380"/>
        </a:xfrm>
        <a:prstGeom prst="snip1Rect">
          <a:avLst>
            <a:gd name="adj" fmla="val 26464"/>
          </a:avLst>
        </a:prstGeom>
      </xdr:spPr>
    </xdr:pic>
    <xdr:clientData/>
  </xdr:twoCellAnchor>
  <xdr:twoCellAnchor editAs="oneCell">
    <xdr:from>
      <xdr:col>5</xdr:col>
      <xdr:colOff>136314</xdr:colOff>
      <xdr:row>14</xdr:row>
      <xdr:rowOff>53340</xdr:rowOff>
    </xdr:from>
    <xdr:to>
      <xdr:col>5</xdr:col>
      <xdr:colOff>488104</xdr:colOff>
      <xdr:row>14</xdr:row>
      <xdr:rowOff>445863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2859DF77-3A63-41BA-8F58-E59ABF943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89781" y="6013873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131233</xdr:colOff>
      <xdr:row>11</xdr:row>
      <xdr:rowOff>288996</xdr:rowOff>
    </xdr:from>
    <xdr:to>
      <xdr:col>6</xdr:col>
      <xdr:colOff>484293</xdr:colOff>
      <xdr:row>11</xdr:row>
      <xdr:rowOff>680249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7DFE04FE-E849-407F-B5E9-A2F55C323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81789" y="3936718"/>
          <a:ext cx="350520" cy="389983"/>
        </a:xfrm>
        <a:prstGeom prst="rect">
          <a:avLst/>
        </a:prstGeom>
      </xdr:spPr>
    </xdr:pic>
    <xdr:clientData/>
  </xdr:twoCellAnchor>
  <xdr:twoCellAnchor editAs="oneCell">
    <xdr:from>
      <xdr:col>6</xdr:col>
      <xdr:colOff>145909</xdr:colOff>
      <xdr:row>13</xdr:row>
      <xdr:rowOff>52775</xdr:rowOff>
    </xdr:from>
    <xdr:to>
      <xdr:col>6</xdr:col>
      <xdr:colOff>496429</xdr:colOff>
      <xdr:row>13</xdr:row>
      <xdr:rowOff>445298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33C8F6DC-BE9B-4443-8EC0-27F6D4019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96465" y="5534942"/>
          <a:ext cx="350520" cy="3899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20781</xdr:colOff>
      <xdr:row>3</xdr:row>
      <xdr:rowOff>214748</xdr:rowOff>
    </xdr:from>
    <xdr:to>
      <xdr:col>2</xdr:col>
      <xdr:colOff>3283769</xdr:colOff>
      <xdr:row>4</xdr:row>
      <xdr:rowOff>219828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36BE9B6-96DB-4B82-A60F-84B30B718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868" t="7607" b="54937"/>
        <a:stretch/>
      </xdr:blipFill>
      <xdr:spPr>
        <a:xfrm>
          <a:off x="11687001" y="946268"/>
          <a:ext cx="3269338" cy="533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6157</xdr:colOff>
      <xdr:row>3</xdr:row>
      <xdr:rowOff>149013</xdr:rowOff>
    </xdr:from>
    <xdr:to>
      <xdr:col>2</xdr:col>
      <xdr:colOff>3198091</xdr:colOff>
      <xdr:row>6</xdr:row>
      <xdr:rowOff>307572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6BF5143-F0D1-4B39-80E2-F6E24AD27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11" t="53658" r="2954" b="3104"/>
        <a:stretch/>
      </xdr:blipFill>
      <xdr:spPr>
        <a:xfrm>
          <a:off x="553412" y="883304"/>
          <a:ext cx="3191934" cy="6157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</xdr:colOff>
      <xdr:row>6</xdr:row>
      <xdr:rowOff>129540</xdr:rowOff>
    </xdr:from>
    <xdr:to>
      <xdr:col>9</xdr:col>
      <xdr:colOff>1383536</xdr:colOff>
      <xdr:row>25</xdr:row>
      <xdr:rowOff>2148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BD58736-6164-4E71-B7A7-50B80F8C80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77" t="13924" r="43228" b="32090"/>
        <a:stretch/>
      </xdr:blipFill>
      <xdr:spPr bwMode="auto">
        <a:xfrm>
          <a:off x="3886200" y="1226820"/>
          <a:ext cx="3303776" cy="3324468"/>
        </a:xfrm>
        <a:prstGeom prst="rect">
          <a:avLst/>
        </a:prstGeom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429D-10C1-4F6C-B9A5-2B565C5AF58C}">
  <dimension ref="A1:P46"/>
  <sheetViews>
    <sheetView showGridLines="0" tabSelected="1" zoomScale="90" zoomScaleNormal="90" workbookViewId="0">
      <selection activeCell="L30" sqref="L30"/>
    </sheetView>
  </sheetViews>
  <sheetFormatPr defaultColWidth="8.85546875" defaultRowHeight="15" x14ac:dyDescent="0.25"/>
  <cols>
    <col min="1" max="1" width="8.85546875" style="110"/>
    <col min="2" max="2" width="19.85546875" style="110" customWidth="1"/>
    <col min="3" max="3" width="15.5703125" style="110" customWidth="1"/>
    <col min="4" max="4" width="8.85546875" style="110"/>
    <col min="5" max="5" width="14.140625" style="106" bestFit="1" customWidth="1"/>
    <col min="6" max="7" width="14.28515625" style="106" bestFit="1" customWidth="1"/>
    <col min="8" max="8" width="14.140625" style="106" bestFit="1" customWidth="1"/>
    <col min="9" max="10" width="14.28515625" style="106" bestFit="1" customWidth="1"/>
    <col min="11" max="16" width="14.7109375" style="110" customWidth="1"/>
    <col min="17" max="16384" width="8.85546875" style="110"/>
  </cols>
  <sheetData>
    <row r="1" spans="1:10" x14ac:dyDescent="0.25">
      <c r="A1" s="1" t="s">
        <v>436</v>
      </c>
    </row>
    <row r="2" spans="1:10" x14ac:dyDescent="0.25">
      <c r="A2" s="1"/>
    </row>
    <row r="3" spans="1:10" x14ac:dyDescent="0.25">
      <c r="B3" s="295" t="s">
        <v>0</v>
      </c>
      <c r="C3" s="295"/>
      <c r="D3" s="296"/>
      <c r="E3" s="195" t="s">
        <v>414</v>
      </c>
      <c r="F3" s="196" t="s">
        <v>415</v>
      </c>
      <c r="G3" s="196" t="s">
        <v>416</v>
      </c>
      <c r="H3" s="196" t="s">
        <v>417</v>
      </c>
      <c r="I3" s="196" t="s">
        <v>418</v>
      </c>
      <c r="J3" s="196" t="s">
        <v>419</v>
      </c>
    </row>
    <row r="4" spans="1:10" x14ac:dyDescent="0.25">
      <c r="B4" s="295" t="s">
        <v>377</v>
      </c>
      <c r="C4" s="295"/>
      <c r="D4" s="296"/>
      <c r="E4" s="294" t="s">
        <v>2</v>
      </c>
      <c r="F4" s="295"/>
      <c r="G4" s="295"/>
      <c r="H4" s="295"/>
      <c r="I4" s="295"/>
      <c r="J4" s="295"/>
    </row>
    <row r="5" spans="1:10" x14ac:dyDescent="0.25">
      <c r="B5" s="304" t="s">
        <v>3</v>
      </c>
      <c r="C5" s="295" t="s">
        <v>373</v>
      </c>
      <c r="D5" s="296"/>
      <c r="E5" s="173" t="s">
        <v>5</v>
      </c>
      <c r="F5" s="174" t="s">
        <v>5</v>
      </c>
      <c r="G5" s="174" t="s">
        <v>5</v>
      </c>
      <c r="H5" s="174" t="s">
        <v>6</v>
      </c>
      <c r="I5" s="174" t="s">
        <v>6</v>
      </c>
      <c r="J5" s="174" t="s">
        <v>6</v>
      </c>
    </row>
    <row r="6" spans="1:10" ht="14.45" customHeight="1" thickBot="1" x14ac:dyDescent="0.3">
      <c r="B6" s="305"/>
      <c r="C6" s="302" t="s">
        <v>374</v>
      </c>
      <c r="D6" s="303"/>
      <c r="E6" s="177" t="s">
        <v>5</v>
      </c>
      <c r="F6" s="179" t="s">
        <v>8</v>
      </c>
      <c r="G6" s="45" t="s">
        <v>6</v>
      </c>
      <c r="H6" s="179" t="s">
        <v>5</v>
      </c>
      <c r="I6" s="179" t="s">
        <v>8</v>
      </c>
      <c r="J6" s="45" t="s">
        <v>6</v>
      </c>
    </row>
    <row r="7" spans="1:10" ht="14.45" customHeight="1" thickTop="1" x14ac:dyDescent="0.25">
      <c r="B7" s="300" t="s">
        <v>369</v>
      </c>
      <c r="C7" s="300"/>
      <c r="D7" s="153" t="s">
        <v>368</v>
      </c>
      <c r="E7" s="297" t="s">
        <v>448</v>
      </c>
      <c r="F7" s="298"/>
      <c r="G7" s="298"/>
      <c r="H7" s="298"/>
      <c r="I7" s="298"/>
      <c r="J7" s="298"/>
    </row>
    <row r="8" spans="1:10" ht="14.45" customHeight="1" x14ac:dyDescent="0.25">
      <c r="B8" s="301" t="s">
        <v>11</v>
      </c>
      <c r="C8" s="301"/>
      <c r="D8" s="175" t="s">
        <v>12</v>
      </c>
      <c r="E8" s="8" t="s">
        <v>5</v>
      </c>
      <c r="F8" s="108" t="s">
        <v>13</v>
      </c>
      <c r="G8" s="108">
        <v>0.5</v>
      </c>
      <c r="H8" s="108" t="s">
        <v>5</v>
      </c>
      <c r="I8" s="108" t="s">
        <v>13</v>
      </c>
      <c r="J8" s="133">
        <v>0.5</v>
      </c>
    </row>
    <row r="9" spans="1:10" ht="14.45" customHeight="1" x14ac:dyDescent="0.25">
      <c r="B9" s="301" t="s">
        <v>14</v>
      </c>
      <c r="C9" s="301"/>
      <c r="D9" s="175" t="s">
        <v>15</v>
      </c>
      <c r="E9" s="287">
        <v>32.1</v>
      </c>
      <c r="F9" s="299"/>
      <c r="G9" s="299"/>
      <c r="H9" s="299"/>
      <c r="I9" s="299"/>
      <c r="J9" s="299"/>
    </row>
    <row r="10" spans="1:10" ht="14.45" customHeight="1" x14ac:dyDescent="0.25">
      <c r="B10" s="295" t="s">
        <v>16</v>
      </c>
      <c r="C10" s="295"/>
      <c r="D10" s="175" t="s">
        <v>17</v>
      </c>
      <c r="E10" s="8">
        <v>16.3</v>
      </c>
      <c r="F10" s="108">
        <v>18.3</v>
      </c>
      <c r="G10" s="108">
        <v>19.3</v>
      </c>
      <c r="H10" s="108">
        <v>16.8</v>
      </c>
      <c r="I10" s="108">
        <v>18.8</v>
      </c>
      <c r="J10" s="133">
        <v>19.8</v>
      </c>
    </row>
    <row r="11" spans="1:10" ht="14.45" customHeight="1" x14ac:dyDescent="0.25">
      <c r="B11" s="295" t="s">
        <v>375</v>
      </c>
      <c r="C11" s="295"/>
      <c r="D11" s="175" t="s">
        <v>19</v>
      </c>
      <c r="E11" s="8" t="s">
        <v>5</v>
      </c>
      <c r="F11" s="108">
        <v>0.51</v>
      </c>
      <c r="G11" s="108" t="s">
        <v>5</v>
      </c>
      <c r="H11" s="108" t="s">
        <v>5</v>
      </c>
      <c r="I11" s="108">
        <v>0.51</v>
      </c>
      <c r="J11" s="133" t="s">
        <v>5</v>
      </c>
    </row>
    <row r="12" spans="1:10" ht="14.45" customHeight="1" x14ac:dyDescent="0.25">
      <c r="B12" s="295" t="s">
        <v>20</v>
      </c>
      <c r="C12" s="295"/>
      <c r="D12" s="175" t="s">
        <v>21</v>
      </c>
      <c r="E12" s="291" t="s">
        <v>22</v>
      </c>
      <c r="F12" s="292"/>
      <c r="G12" s="292"/>
      <c r="H12" s="292"/>
      <c r="I12" s="292"/>
      <c r="J12" s="293"/>
    </row>
    <row r="13" spans="1:10" x14ac:dyDescent="0.25">
      <c r="B13" s="304" t="s">
        <v>23</v>
      </c>
      <c r="C13" s="304"/>
      <c r="D13" s="175" t="s">
        <v>24</v>
      </c>
      <c r="E13" s="8" t="s">
        <v>25</v>
      </c>
      <c r="F13" s="108" t="s">
        <v>26</v>
      </c>
      <c r="G13" s="108" t="s">
        <v>27</v>
      </c>
      <c r="H13" s="108" t="s">
        <v>28</v>
      </c>
      <c r="I13" s="200" t="s">
        <v>28</v>
      </c>
      <c r="J13" s="133" t="s">
        <v>29</v>
      </c>
    </row>
    <row r="14" spans="1:10" x14ac:dyDescent="0.25">
      <c r="B14" s="304" t="s">
        <v>30</v>
      </c>
      <c r="C14" s="304"/>
      <c r="D14" s="175" t="s">
        <v>31</v>
      </c>
      <c r="E14" s="8" t="s">
        <v>32</v>
      </c>
      <c r="F14" s="108" t="s">
        <v>32</v>
      </c>
      <c r="G14" s="108" t="s">
        <v>33</v>
      </c>
      <c r="H14" s="107" t="s">
        <v>34</v>
      </c>
      <c r="I14" s="203" t="s">
        <v>34</v>
      </c>
      <c r="J14" s="133" t="s">
        <v>35</v>
      </c>
    </row>
    <row r="15" spans="1:10" ht="14.45" customHeight="1" x14ac:dyDescent="0.25">
      <c r="B15" s="304" t="s">
        <v>36</v>
      </c>
      <c r="C15" s="192" t="s">
        <v>37</v>
      </c>
      <c r="D15" s="175" t="s">
        <v>38</v>
      </c>
      <c r="E15" s="288" t="s">
        <v>444</v>
      </c>
      <c r="F15" s="289"/>
      <c r="G15" s="289"/>
      <c r="H15" s="289"/>
      <c r="I15" s="289"/>
      <c r="J15" s="290"/>
    </row>
    <row r="16" spans="1:10" ht="14.45" customHeight="1" x14ac:dyDescent="0.25">
      <c r="B16" s="304"/>
      <c r="C16" s="193" t="s">
        <v>40</v>
      </c>
      <c r="D16" s="175" t="s">
        <v>38</v>
      </c>
      <c r="E16" s="8" t="s">
        <v>5</v>
      </c>
      <c r="F16" s="108" t="s">
        <v>5</v>
      </c>
      <c r="G16" s="108" t="s">
        <v>5</v>
      </c>
      <c r="H16" s="108" t="s">
        <v>5</v>
      </c>
      <c r="I16" s="108" t="s">
        <v>5</v>
      </c>
      <c r="J16" s="133" t="s">
        <v>5</v>
      </c>
    </row>
    <row r="17" spans="1:16" ht="14.45" customHeight="1" x14ac:dyDescent="0.25">
      <c r="B17" s="295" t="s">
        <v>41</v>
      </c>
      <c r="C17" s="295"/>
      <c r="D17" s="175" t="s">
        <v>42</v>
      </c>
      <c r="E17" s="285">
        <v>20</v>
      </c>
      <c r="F17" s="286"/>
      <c r="G17" s="286"/>
      <c r="H17" s="286"/>
      <c r="I17" s="286"/>
      <c r="J17" s="287"/>
      <c r="M17" s="110" t="s">
        <v>43</v>
      </c>
    </row>
    <row r="18" spans="1:16" ht="14.45" customHeight="1" x14ac:dyDescent="0.25">
      <c r="B18" s="295" t="s">
        <v>376</v>
      </c>
      <c r="C18" s="295"/>
      <c r="D18" s="194"/>
      <c r="E18" s="288" t="s">
        <v>45</v>
      </c>
      <c r="F18" s="289"/>
      <c r="G18" s="289"/>
      <c r="H18" s="289"/>
      <c r="I18" s="289"/>
      <c r="J18" s="290"/>
    </row>
    <row r="19" spans="1:16" x14ac:dyDescent="0.25">
      <c r="B19" s="110" t="s">
        <v>446</v>
      </c>
      <c r="C19" s="111"/>
      <c r="D19" s="7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</row>
    <row r="20" spans="1:16" x14ac:dyDescent="0.25">
      <c r="B20" s="110" t="s">
        <v>46</v>
      </c>
      <c r="E20" s="105"/>
      <c r="F20" s="112"/>
      <c r="G20" s="112"/>
      <c r="H20" s="105"/>
      <c r="I20" s="105"/>
      <c r="J20" s="105"/>
      <c r="K20" s="105"/>
      <c r="L20" s="105"/>
      <c r="M20" s="105"/>
      <c r="N20" s="105"/>
      <c r="O20" s="105"/>
      <c r="P20" s="105"/>
    </row>
    <row r="21" spans="1:16" x14ac:dyDescent="0.25">
      <c r="B21" s="110" t="s">
        <v>47</v>
      </c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</row>
    <row r="22" spans="1:16" x14ac:dyDescent="0.25">
      <c r="B22" s="104" t="s">
        <v>48</v>
      </c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</row>
    <row r="23" spans="1:16" x14ac:dyDescent="0.25">
      <c r="B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</row>
    <row r="24" spans="1:16" x14ac:dyDescent="0.25">
      <c r="B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</row>
    <row r="25" spans="1:16" x14ac:dyDescent="0.25">
      <c r="A25" s="1" t="s">
        <v>437</v>
      </c>
      <c r="B25" s="104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</row>
    <row r="26" spans="1:16" x14ac:dyDescent="0.25">
      <c r="B26" s="104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</row>
    <row r="27" spans="1:16" x14ac:dyDescent="0.25">
      <c r="B27" s="295" t="s">
        <v>0</v>
      </c>
      <c r="C27" s="295"/>
      <c r="D27" s="296"/>
      <c r="E27" s="195" t="s">
        <v>438</v>
      </c>
      <c r="F27" s="196" t="s">
        <v>439</v>
      </c>
      <c r="G27" s="196" t="s">
        <v>440</v>
      </c>
      <c r="H27" s="196" t="s">
        <v>441</v>
      </c>
      <c r="I27" s="196" t="s">
        <v>442</v>
      </c>
      <c r="J27" s="196" t="s">
        <v>443</v>
      </c>
    </row>
    <row r="28" spans="1:16" x14ac:dyDescent="0.25">
      <c r="B28" s="295" t="s">
        <v>377</v>
      </c>
      <c r="C28" s="295"/>
      <c r="D28" s="296"/>
      <c r="E28" s="294" t="s">
        <v>49</v>
      </c>
      <c r="F28" s="295"/>
      <c r="G28" s="295"/>
      <c r="H28" s="295"/>
      <c r="I28" s="295"/>
      <c r="J28" s="295"/>
    </row>
    <row r="29" spans="1:16" x14ac:dyDescent="0.25">
      <c r="B29" s="304" t="s">
        <v>3</v>
      </c>
      <c r="C29" s="295" t="s">
        <v>373</v>
      </c>
      <c r="D29" s="296"/>
      <c r="E29" s="173" t="s">
        <v>5</v>
      </c>
      <c r="F29" s="174" t="s">
        <v>5</v>
      </c>
      <c r="G29" s="174" t="s">
        <v>5</v>
      </c>
      <c r="H29" s="176" t="s">
        <v>6</v>
      </c>
      <c r="I29" s="176" t="s">
        <v>6</v>
      </c>
      <c r="J29" s="176" t="s">
        <v>6</v>
      </c>
    </row>
    <row r="30" spans="1:16" ht="15.75" thickBot="1" x14ac:dyDescent="0.3">
      <c r="B30" s="305"/>
      <c r="C30" s="302" t="s">
        <v>374</v>
      </c>
      <c r="D30" s="303"/>
      <c r="E30" s="177" t="s">
        <v>5</v>
      </c>
      <c r="F30" s="179" t="s">
        <v>8</v>
      </c>
      <c r="G30" s="45" t="s">
        <v>6</v>
      </c>
      <c r="H30" s="179" t="s">
        <v>5</v>
      </c>
      <c r="I30" s="179" t="s">
        <v>8</v>
      </c>
      <c r="J30" s="45" t="s">
        <v>6</v>
      </c>
    </row>
    <row r="31" spans="1:16" ht="15.75" thickTop="1" x14ac:dyDescent="0.25">
      <c r="B31" s="300" t="s">
        <v>369</v>
      </c>
      <c r="C31" s="300"/>
      <c r="D31" s="153" t="s">
        <v>368</v>
      </c>
      <c r="E31" s="297" t="s">
        <v>50</v>
      </c>
      <c r="F31" s="298"/>
      <c r="G31" s="298"/>
      <c r="H31" s="298"/>
      <c r="I31" s="298"/>
      <c r="J31" s="298"/>
    </row>
    <row r="32" spans="1:16" x14ac:dyDescent="0.25">
      <c r="B32" s="301" t="s">
        <v>11</v>
      </c>
      <c r="C32" s="301"/>
      <c r="D32" s="270" t="s">
        <v>12</v>
      </c>
      <c r="E32" s="8" t="s">
        <v>5</v>
      </c>
      <c r="F32" s="108" t="s">
        <v>51</v>
      </c>
      <c r="G32" s="108">
        <v>0.5</v>
      </c>
      <c r="H32" s="108" t="s">
        <v>5</v>
      </c>
      <c r="I32" s="172" t="s">
        <v>51</v>
      </c>
      <c r="J32" s="108">
        <v>0.5</v>
      </c>
    </row>
    <row r="33" spans="2:11" x14ac:dyDescent="0.25">
      <c r="B33" s="301" t="s">
        <v>14</v>
      </c>
      <c r="C33" s="301"/>
      <c r="D33" s="270" t="s">
        <v>15</v>
      </c>
      <c r="E33" s="287">
        <v>32.1</v>
      </c>
      <c r="F33" s="299"/>
      <c r="G33" s="299"/>
      <c r="H33" s="299"/>
      <c r="I33" s="299"/>
      <c r="J33" s="299"/>
    </row>
    <row r="34" spans="2:11" x14ac:dyDescent="0.25">
      <c r="B34" s="295" t="s">
        <v>16</v>
      </c>
      <c r="C34" s="295"/>
      <c r="D34" s="270" t="s">
        <v>17</v>
      </c>
      <c r="E34" s="8">
        <v>16.3</v>
      </c>
      <c r="F34" s="108">
        <v>18.3</v>
      </c>
      <c r="G34" s="108">
        <v>19.3</v>
      </c>
      <c r="H34" s="108">
        <v>16.8</v>
      </c>
      <c r="I34" s="108">
        <v>18.8</v>
      </c>
      <c r="J34" s="108">
        <v>19.8</v>
      </c>
    </row>
    <row r="35" spans="2:11" x14ac:dyDescent="0.25">
      <c r="B35" s="295" t="s">
        <v>375</v>
      </c>
      <c r="C35" s="295"/>
      <c r="D35" s="270" t="s">
        <v>19</v>
      </c>
      <c r="E35" s="8" t="s">
        <v>5</v>
      </c>
      <c r="F35" s="108">
        <v>0.51</v>
      </c>
      <c r="G35" s="108" t="s">
        <v>5</v>
      </c>
      <c r="H35" s="108" t="s">
        <v>5</v>
      </c>
      <c r="I35" s="108">
        <v>0.51</v>
      </c>
      <c r="J35" s="108" t="s">
        <v>5</v>
      </c>
    </row>
    <row r="36" spans="2:11" x14ac:dyDescent="0.25">
      <c r="B36" s="295" t="s">
        <v>20</v>
      </c>
      <c r="C36" s="295"/>
      <c r="D36" s="270" t="s">
        <v>21</v>
      </c>
      <c r="E36" s="291" t="s">
        <v>22</v>
      </c>
      <c r="F36" s="292"/>
      <c r="G36" s="292"/>
      <c r="H36" s="292"/>
      <c r="I36" s="292"/>
      <c r="J36" s="293"/>
    </row>
    <row r="37" spans="2:11" ht="15" customHeight="1" x14ac:dyDescent="0.25">
      <c r="B37" s="304" t="s">
        <v>23</v>
      </c>
      <c r="C37" s="304"/>
      <c r="D37" s="270" t="s">
        <v>24</v>
      </c>
      <c r="E37" s="197" t="s">
        <v>25</v>
      </c>
      <c r="F37" s="200" t="s">
        <v>26</v>
      </c>
      <c r="G37" s="200" t="s">
        <v>27</v>
      </c>
      <c r="H37" s="200" t="s">
        <v>28</v>
      </c>
      <c r="I37" s="200" t="s">
        <v>28</v>
      </c>
      <c r="J37" s="200" t="s">
        <v>29</v>
      </c>
    </row>
    <row r="38" spans="2:11" ht="15" customHeight="1" x14ac:dyDescent="0.25">
      <c r="B38" s="304" t="s">
        <v>30</v>
      </c>
      <c r="C38" s="304"/>
      <c r="D38" s="270" t="s">
        <v>31</v>
      </c>
      <c r="E38" s="197" t="s">
        <v>32</v>
      </c>
      <c r="F38" s="200" t="s">
        <v>32</v>
      </c>
      <c r="G38" s="200" t="s">
        <v>33</v>
      </c>
      <c r="H38" s="203" t="s">
        <v>34</v>
      </c>
      <c r="I38" s="203" t="s">
        <v>34</v>
      </c>
      <c r="J38" s="200" t="s">
        <v>35</v>
      </c>
    </row>
    <row r="39" spans="2:11" ht="14.65" customHeight="1" x14ac:dyDescent="0.25">
      <c r="B39" s="304" t="s">
        <v>36</v>
      </c>
      <c r="C39" s="192" t="s">
        <v>37</v>
      </c>
      <c r="D39" s="270" t="s">
        <v>38</v>
      </c>
      <c r="E39" s="288" t="s">
        <v>53</v>
      </c>
      <c r="F39" s="289"/>
      <c r="G39" s="289"/>
      <c r="H39" s="289"/>
      <c r="I39" s="289"/>
      <c r="J39" s="290"/>
    </row>
    <row r="40" spans="2:11" x14ac:dyDescent="0.25">
      <c r="B40" s="304"/>
      <c r="C40" s="193" t="s">
        <v>40</v>
      </c>
      <c r="D40" s="270" t="s">
        <v>38</v>
      </c>
      <c r="E40" s="285" t="s">
        <v>54</v>
      </c>
      <c r="F40" s="286"/>
      <c r="G40" s="286"/>
      <c r="H40" s="286"/>
      <c r="I40" s="286"/>
      <c r="J40" s="287"/>
    </row>
    <row r="41" spans="2:11" x14ac:dyDescent="0.25">
      <c r="B41" s="295" t="s">
        <v>41</v>
      </c>
      <c r="C41" s="295"/>
      <c r="D41" s="270" t="s">
        <v>42</v>
      </c>
      <c r="E41" s="285">
        <v>20</v>
      </c>
      <c r="F41" s="286"/>
      <c r="G41" s="286"/>
      <c r="H41" s="286"/>
      <c r="I41" s="286"/>
      <c r="J41" s="286"/>
      <c r="K41" s="136"/>
    </row>
    <row r="42" spans="2:11" x14ac:dyDescent="0.25">
      <c r="B42" s="295" t="s">
        <v>376</v>
      </c>
      <c r="C42" s="295"/>
      <c r="D42" s="194"/>
      <c r="E42" s="288" t="s">
        <v>55</v>
      </c>
      <c r="F42" s="289"/>
      <c r="G42" s="289"/>
      <c r="H42" s="289"/>
      <c r="I42" s="289"/>
      <c r="J42" s="290"/>
    </row>
    <row r="43" spans="2:11" x14ac:dyDescent="0.25">
      <c r="B43" s="110" t="s">
        <v>446</v>
      </c>
      <c r="C43" s="111"/>
      <c r="D43" s="7"/>
    </row>
    <row r="44" spans="2:11" x14ac:dyDescent="0.25">
      <c r="B44" s="110" t="s">
        <v>46</v>
      </c>
    </row>
    <row r="45" spans="2:11" x14ac:dyDescent="0.25">
      <c r="B45" s="110" t="s">
        <v>47</v>
      </c>
    </row>
    <row r="46" spans="2:11" x14ac:dyDescent="0.25">
      <c r="B46" s="104" t="s">
        <v>48</v>
      </c>
    </row>
  </sheetData>
  <mergeCells count="47">
    <mergeCell ref="B31:C31"/>
    <mergeCell ref="B32:C32"/>
    <mergeCell ref="B39:B40"/>
    <mergeCell ref="B41:C41"/>
    <mergeCell ref="B42:C42"/>
    <mergeCell ref="B34:C34"/>
    <mergeCell ref="B35:C35"/>
    <mergeCell ref="B36:C36"/>
    <mergeCell ref="B37:C37"/>
    <mergeCell ref="B38:C38"/>
    <mergeCell ref="B28:D28"/>
    <mergeCell ref="B29:B30"/>
    <mergeCell ref="C29:D29"/>
    <mergeCell ref="C30:D30"/>
    <mergeCell ref="B8:C8"/>
    <mergeCell ref="B9:C9"/>
    <mergeCell ref="B10:C10"/>
    <mergeCell ref="B11:C11"/>
    <mergeCell ref="B12:C12"/>
    <mergeCell ref="E15:J15"/>
    <mergeCell ref="B18:C18"/>
    <mergeCell ref="B17:C17"/>
    <mergeCell ref="B27:D27"/>
    <mergeCell ref="E17:J17"/>
    <mergeCell ref="B3:D3"/>
    <mergeCell ref="B4:D4"/>
    <mergeCell ref="E31:J31"/>
    <mergeCell ref="E9:J9"/>
    <mergeCell ref="E33:J33"/>
    <mergeCell ref="E7:J7"/>
    <mergeCell ref="B7:C7"/>
    <mergeCell ref="B33:C33"/>
    <mergeCell ref="E4:J4"/>
    <mergeCell ref="C5:D5"/>
    <mergeCell ref="C6:D6"/>
    <mergeCell ref="B5:B6"/>
    <mergeCell ref="B14:C14"/>
    <mergeCell ref="B15:B16"/>
    <mergeCell ref="B13:C13"/>
    <mergeCell ref="E12:J12"/>
    <mergeCell ref="E40:J40"/>
    <mergeCell ref="E18:J18"/>
    <mergeCell ref="E42:J42"/>
    <mergeCell ref="E36:J36"/>
    <mergeCell ref="E28:J28"/>
    <mergeCell ref="E41:J41"/>
    <mergeCell ref="E39:J39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8341-AE03-4432-B25F-CB236FC62E48}">
  <dimension ref="A1:E15"/>
  <sheetViews>
    <sheetView showGridLines="0" workbookViewId="0">
      <selection activeCell="D16" sqref="D16"/>
    </sheetView>
  </sheetViews>
  <sheetFormatPr defaultRowHeight="15" x14ac:dyDescent="0.25"/>
  <cols>
    <col min="1" max="1" width="8.85546875" style="9"/>
    <col min="3" max="4" width="20.42578125" customWidth="1"/>
    <col min="5" max="5" width="16" bestFit="1" customWidth="1"/>
  </cols>
  <sheetData>
    <row r="1" spans="2:5" x14ac:dyDescent="0.25">
      <c r="C1" s="24"/>
      <c r="D1" s="24"/>
    </row>
    <row r="2" spans="2:5" ht="19.149999999999999" customHeight="1" x14ac:dyDescent="0.25">
      <c r="B2" s="358" t="s">
        <v>124</v>
      </c>
      <c r="C2" s="359"/>
      <c r="D2" s="25" t="s">
        <v>140</v>
      </c>
      <c r="E2" s="26" t="s">
        <v>141</v>
      </c>
    </row>
    <row r="3" spans="2:5" ht="19.149999999999999" customHeight="1" x14ac:dyDescent="0.25">
      <c r="B3" s="365" t="s">
        <v>142</v>
      </c>
      <c r="C3" s="22" t="s">
        <v>392</v>
      </c>
      <c r="D3" s="362">
        <v>10</v>
      </c>
      <c r="E3" s="360" t="s">
        <v>143</v>
      </c>
    </row>
    <row r="4" spans="2:5" ht="19.149999999999999" customHeight="1" x14ac:dyDescent="0.25">
      <c r="B4" s="365"/>
      <c r="C4" s="14" t="s">
        <v>393</v>
      </c>
      <c r="D4" s="363"/>
      <c r="E4" s="360"/>
    </row>
    <row r="5" spans="2:5" ht="19.149999999999999" customHeight="1" thickBot="1" x14ac:dyDescent="0.3">
      <c r="B5" s="366"/>
      <c r="C5" s="21" t="s">
        <v>394</v>
      </c>
      <c r="D5" s="364"/>
      <c r="E5" s="360"/>
    </row>
    <row r="6" spans="2:5" ht="19.149999999999999" customHeight="1" x14ac:dyDescent="0.25">
      <c r="B6" s="365" t="s">
        <v>144</v>
      </c>
      <c r="C6" s="22" t="s">
        <v>395</v>
      </c>
      <c r="D6" s="362">
        <v>10</v>
      </c>
      <c r="E6" s="360"/>
    </row>
    <row r="7" spans="2:5" ht="19.149999999999999" customHeight="1" x14ac:dyDescent="0.25">
      <c r="B7" s="365"/>
      <c r="C7" s="14" t="s">
        <v>396</v>
      </c>
      <c r="D7" s="363"/>
      <c r="E7" s="360"/>
    </row>
    <row r="8" spans="2:5" ht="19.149999999999999" customHeight="1" x14ac:dyDescent="0.25">
      <c r="B8" s="367"/>
      <c r="C8" s="14" t="s">
        <v>397</v>
      </c>
      <c r="D8" s="23">
        <v>16</v>
      </c>
      <c r="E8" s="361"/>
    </row>
    <row r="9" spans="2:5" x14ac:dyDescent="0.25">
      <c r="C9" s="9"/>
      <c r="D9" s="20"/>
    </row>
    <row r="10" spans="2:5" x14ac:dyDescent="0.25">
      <c r="C10" s="9"/>
      <c r="D10" s="20"/>
    </row>
    <row r="11" spans="2:5" x14ac:dyDescent="0.25">
      <c r="C11" s="9"/>
      <c r="D11" s="20"/>
    </row>
    <row r="12" spans="2:5" x14ac:dyDescent="0.25">
      <c r="C12" s="9"/>
      <c r="D12" s="20"/>
    </row>
    <row r="13" spans="2:5" x14ac:dyDescent="0.25">
      <c r="C13" s="9"/>
      <c r="D13" s="20"/>
    </row>
    <row r="14" spans="2:5" x14ac:dyDescent="0.25">
      <c r="C14" s="9"/>
      <c r="D14" s="20"/>
    </row>
    <row r="15" spans="2:5" x14ac:dyDescent="0.25">
      <c r="C15" s="9"/>
      <c r="D15" s="20"/>
    </row>
  </sheetData>
  <mergeCells count="6">
    <mergeCell ref="B2:C2"/>
    <mergeCell ref="E3:E8"/>
    <mergeCell ref="D3:D5"/>
    <mergeCell ref="D6:D7"/>
    <mergeCell ref="B3:B5"/>
    <mergeCell ref="B6:B8"/>
  </mergeCells>
  <pageMargins left="0.7" right="0.7" top="0.78740157499999996" bottom="0.78740157499999996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AAC49-8648-48B3-986D-315B238D6494}">
  <sheetPr>
    <pageSetUpPr fitToPage="1"/>
  </sheetPr>
  <dimension ref="A1:F51"/>
  <sheetViews>
    <sheetView showGridLines="0" topLeftCell="A11" zoomScale="55" zoomScaleNormal="55" workbookViewId="0">
      <selection activeCell="F7" sqref="F7"/>
    </sheetView>
  </sheetViews>
  <sheetFormatPr defaultRowHeight="15" x14ac:dyDescent="0.25"/>
  <cols>
    <col min="1" max="1" width="8.7109375" style="110"/>
    <col min="3" max="3" width="16.140625" style="9" customWidth="1"/>
    <col min="4" max="4" width="16.140625" customWidth="1"/>
    <col min="5" max="5" width="34.140625" customWidth="1"/>
    <col min="6" max="6" width="42.5703125" customWidth="1"/>
  </cols>
  <sheetData>
    <row r="1" spans="2:6" x14ac:dyDescent="0.25">
      <c r="B1" t="s">
        <v>145</v>
      </c>
    </row>
    <row r="4" spans="2:6" s="94" customFormat="1" ht="30" customHeight="1" thickBot="1" x14ac:dyDescent="0.3">
      <c r="B4" s="129" t="s">
        <v>146</v>
      </c>
      <c r="C4" s="385" t="s">
        <v>147</v>
      </c>
      <c r="D4" s="386"/>
      <c r="E4" s="103" t="s">
        <v>148</v>
      </c>
      <c r="F4" s="62" t="s">
        <v>149</v>
      </c>
    </row>
    <row r="5" spans="2:6" s="94" customFormat="1" ht="30" customHeight="1" thickTop="1" x14ac:dyDescent="0.25">
      <c r="B5" s="368" t="s">
        <v>132</v>
      </c>
      <c r="C5" s="297" t="s">
        <v>150</v>
      </c>
      <c r="D5" s="382"/>
      <c r="E5" s="76" t="s">
        <v>151</v>
      </c>
      <c r="F5" s="65" t="s">
        <v>152</v>
      </c>
    </row>
    <row r="6" spans="2:6" s="94" customFormat="1" ht="30" customHeight="1" x14ac:dyDescent="0.25">
      <c r="B6" s="369"/>
      <c r="C6" s="387"/>
      <c r="D6" s="388"/>
      <c r="E6" s="95" t="s">
        <v>153</v>
      </c>
      <c r="F6" s="100" t="s">
        <v>154</v>
      </c>
    </row>
    <row r="7" spans="2:6" s="94" customFormat="1" ht="30" customHeight="1" thickBot="1" x14ac:dyDescent="0.3">
      <c r="B7" s="370"/>
      <c r="C7" s="383"/>
      <c r="D7" s="384"/>
      <c r="E7" s="77" t="s">
        <v>155</v>
      </c>
      <c r="F7" s="70" t="s">
        <v>156</v>
      </c>
    </row>
    <row r="8" spans="2:6" s="94" customFormat="1" ht="30" customHeight="1" x14ac:dyDescent="0.25">
      <c r="B8" s="371" t="s">
        <v>157</v>
      </c>
      <c r="C8" s="297" t="s">
        <v>158</v>
      </c>
      <c r="D8" s="382"/>
      <c r="E8" s="396" t="s">
        <v>159</v>
      </c>
      <c r="F8" s="398" t="s">
        <v>160</v>
      </c>
    </row>
    <row r="9" spans="2:6" s="94" customFormat="1" ht="30" customHeight="1" x14ac:dyDescent="0.25">
      <c r="B9" s="369"/>
      <c r="C9" s="387"/>
      <c r="D9" s="388"/>
      <c r="E9" s="394"/>
      <c r="F9" s="379"/>
    </row>
    <row r="10" spans="2:6" s="94" customFormat="1" ht="30" customHeight="1" x14ac:dyDescent="0.25">
      <c r="B10" s="369"/>
      <c r="C10" s="387"/>
      <c r="D10" s="388"/>
      <c r="E10" s="394"/>
      <c r="F10" s="379"/>
    </row>
    <row r="11" spans="2:6" s="94" customFormat="1" ht="30" customHeight="1" x14ac:dyDescent="0.25">
      <c r="B11" s="369"/>
      <c r="C11" s="389"/>
      <c r="D11" s="390"/>
      <c r="E11" s="400" t="s">
        <v>161</v>
      </c>
      <c r="F11" s="402" t="s">
        <v>162</v>
      </c>
    </row>
    <row r="12" spans="2:6" s="94" customFormat="1" ht="30" customHeight="1" thickBot="1" x14ac:dyDescent="0.3">
      <c r="B12" s="370"/>
      <c r="C12" s="383"/>
      <c r="D12" s="384"/>
      <c r="E12" s="401"/>
      <c r="F12" s="403"/>
    </row>
    <row r="13" spans="2:6" s="94" customFormat="1" ht="30" customHeight="1" thickBot="1" x14ac:dyDescent="0.3">
      <c r="B13" s="135" t="s">
        <v>134</v>
      </c>
      <c r="C13" s="380" t="s">
        <v>163</v>
      </c>
      <c r="D13" s="381"/>
      <c r="E13" s="96" t="s">
        <v>164</v>
      </c>
      <c r="F13" s="101" t="s">
        <v>165</v>
      </c>
    </row>
    <row r="14" spans="2:6" s="94" customFormat="1" ht="30" customHeight="1" x14ac:dyDescent="0.25">
      <c r="B14" s="371" t="s">
        <v>90</v>
      </c>
      <c r="C14" s="297" t="s">
        <v>166</v>
      </c>
      <c r="D14" s="382"/>
      <c r="E14" s="76" t="s">
        <v>167</v>
      </c>
      <c r="F14" s="65" t="s">
        <v>165</v>
      </c>
    </row>
    <row r="15" spans="2:6" s="94" customFormat="1" ht="30" customHeight="1" thickBot="1" x14ac:dyDescent="0.3">
      <c r="B15" s="370"/>
      <c r="C15" s="383"/>
      <c r="D15" s="384"/>
      <c r="E15" s="77" t="s">
        <v>168</v>
      </c>
      <c r="F15" s="70" t="s">
        <v>169</v>
      </c>
    </row>
    <row r="16" spans="2:6" s="94" customFormat="1" ht="30" customHeight="1" x14ac:dyDescent="0.25">
      <c r="B16" s="371" t="s">
        <v>135</v>
      </c>
      <c r="C16" s="297" t="s">
        <v>170</v>
      </c>
      <c r="D16" s="382"/>
      <c r="E16" s="76" t="s">
        <v>167</v>
      </c>
      <c r="F16" s="65" t="s">
        <v>165</v>
      </c>
    </row>
    <row r="17" spans="2:6" s="94" customFormat="1" ht="30" customHeight="1" thickBot="1" x14ac:dyDescent="0.3">
      <c r="B17" s="370"/>
      <c r="C17" s="383"/>
      <c r="D17" s="384"/>
      <c r="E17" s="77" t="s">
        <v>171</v>
      </c>
      <c r="F17" s="70" t="s">
        <v>172</v>
      </c>
    </row>
    <row r="18" spans="2:6" s="94" customFormat="1" ht="30" customHeight="1" x14ac:dyDescent="0.25">
      <c r="B18" s="371" t="s">
        <v>136</v>
      </c>
      <c r="C18" s="372" t="s">
        <v>173</v>
      </c>
      <c r="D18" s="373"/>
      <c r="E18" s="181" t="s">
        <v>174</v>
      </c>
      <c r="F18" s="180" t="s">
        <v>165</v>
      </c>
    </row>
    <row r="19" spans="2:6" s="94" customFormat="1" ht="30" customHeight="1" x14ac:dyDescent="0.25">
      <c r="B19" s="369"/>
      <c r="C19" s="374"/>
      <c r="D19" s="375"/>
      <c r="E19" s="182" t="s">
        <v>168</v>
      </c>
      <c r="F19" s="180" t="s">
        <v>169</v>
      </c>
    </row>
    <row r="20" spans="2:6" s="94" customFormat="1" ht="66" customHeight="1" thickBot="1" x14ac:dyDescent="0.3">
      <c r="B20" s="370"/>
      <c r="C20" s="376"/>
      <c r="D20" s="377"/>
      <c r="E20" s="178" t="s">
        <v>175</v>
      </c>
      <c r="F20" s="69" t="s">
        <v>176</v>
      </c>
    </row>
    <row r="21" spans="2:6" s="94" customFormat="1" ht="30" customHeight="1" x14ac:dyDescent="0.25">
      <c r="B21" s="371" t="s">
        <v>177</v>
      </c>
      <c r="C21" s="297" t="s">
        <v>178</v>
      </c>
      <c r="D21" s="382"/>
      <c r="E21" s="396" t="s">
        <v>179</v>
      </c>
      <c r="F21" s="65" t="s">
        <v>180</v>
      </c>
    </row>
    <row r="22" spans="2:6" s="94" customFormat="1" ht="58.5" customHeight="1" thickBot="1" x14ac:dyDescent="0.3">
      <c r="B22" s="370"/>
      <c r="C22" s="383"/>
      <c r="D22" s="384"/>
      <c r="E22" s="395"/>
      <c r="F22" s="210" t="s">
        <v>181</v>
      </c>
    </row>
    <row r="23" spans="2:6" s="94" customFormat="1" ht="30" customHeight="1" x14ac:dyDescent="0.25">
      <c r="B23" s="371" t="s">
        <v>182</v>
      </c>
      <c r="C23" s="297" t="s">
        <v>183</v>
      </c>
      <c r="D23" s="382"/>
      <c r="E23" s="76" t="s">
        <v>184</v>
      </c>
      <c r="F23" s="65" t="s">
        <v>185</v>
      </c>
    </row>
    <row r="24" spans="2:6" s="94" customFormat="1" ht="30" customHeight="1" thickBot="1" x14ac:dyDescent="0.3">
      <c r="B24" s="370"/>
      <c r="C24" s="383"/>
      <c r="D24" s="384"/>
      <c r="E24" s="77" t="s">
        <v>186</v>
      </c>
      <c r="F24" s="70" t="s">
        <v>187</v>
      </c>
    </row>
    <row r="25" spans="2:6" s="94" customFormat="1" ht="30" customHeight="1" x14ac:dyDescent="0.25">
      <c r="B25" s="371" t="s">
        <v>188</v>
      </c>
      <c r="C25" s="297" t="s">
        <v>189</v>
      </c>
      <c r="D25" s="382"/>
      <c r="E25" s="76" t="s">
        <v>190</v>
      </c>
      <c r="F25" s="65" t="s">
        <v>191</v>
      </c>
    </row>
    <row r="26" spans="2:6" s="94" customFormat="1" ht="30" customHeight="1" thickBot="1" x14ac:dyDescent="0.3">
      <c r="B26" s="370"/>
      <c r="C26" s="383"/>
      <c r="D26" s="384"/>
      <c r="E26" s="77" t="s">
        <v>192</v>
      </c>
      <c r="F26" s="70" t="s">
        <v>187</v>
      </c>
    </row>
    <row r="27" spans="2:6" s="94" customFormat="1" ht="30" customHeight="1" x14ac:dyDescent="0.25">
      <c r="B27" s="371" t="s">
        <v>193</v>
      </c>
      <c r="C27" s="391" t="s">
        <v>194</v>
      </c>
      <c r="D27" s="392"/>
      <c r="E27" s="97" t="s">
        <v>195</v>
      </c>
      <c r="F27" s="102" t="s">
        <v>196</v>
      </c>
    </row>
    <row r="28" spans="2:6" s="94" customFormat="1" ht="30" customHeight="1" x14ac:dyDescent="0.25">
      <c r="B28" s="369"/>
      <c r="C28" s="387"/>
      <c r="D28" s="388"/>
      <c r="E28" s="394" t="s">
        <v>197</v>
      </c>
      <c r="F28" s="379" t="s">
        <v>198</v>
      </c>
    </row>
    <row r="29" spans="2:6" s="94" customFormat="1" ht="30" customHeight="1" x14ac:dyDescent="0.25">
      <c r="B29" s="369"/>
      <c r="C29" s="387"/>
      <c r="D29" s="388"/>
      <c r="E29" s="394"/>
      <c r="F29" s="379"/>
    </row>
    <row r="30" spans="2:6" s="94" customFormat="1" ht="30" customHeight="1" x14ac:dyDescent="0.25">
      <c r="B30" s="369"/>
      <c r="C30" s="387"/>
      <c r="D30" s="388"/>
      <c r="E30" s="394"/>
      <c r="F30" s="379" t="s">
        <v>199</v>
      </c>
    </row>
    <row r="31" spans="2:6" s="94" customFormat="1" ht="30" customHeight="1" thickBot="1" x14ac:dyDescent="0.3">
      <c r="B31" s="370"/>
      <c r="C31" s="383"/>
      <c r="D31" s="384"/>
      <c r="E31" s="395"/>
      <c r="F31" s="393"/>
    </row>
    <row r="32" spans="2:6" s="94" customFormat="1" ht="30" customHeight="1" x14ac:dyDescent="0.25">
      <c r="B32" s="371" t="s">
        <v>200</v>
      </c>
      <c r="C32" s="391" t="s">
        <v>201</v>
      </c>
      <c r="D32" s="392"/>
      <c r="E32" s="396" t="s">
        <v>186</v>
      </c>
      <c r="F32" s="398" t="s">
        <v>187</v>
      </c>
    </row>
    <row r="33" spans="2:6" s="94" customFormat="1" ht="30" customHeight="1" thickBot="1" x14ac:dyDescent="0.3">
      <c r="B33" s="370"/>
      <c r="C33" s="383"/>
      <c r="D33" s="384"/>
      <c r="E33" s="397"/>
      <c r="F33" s="399"/>
    </row>
    <row r="34" spans="2:6" s="94" customFormat="1" ht="30" customHeight="1" x14ac:dyDescent="0.25">
      <c r="B34" s="131" t="s">
        <v>202</v>
      </c>
      <c r="C34" s="297" t="s">
        <v>203</v>
      </c>
      <c r="D34" s="98" t="s">
        <v>204</v>
      </c>
      <c r="E34" s="97" t="s">
        <v>205</v>
      </c>
      <c r="F34" s="378" t="s">
        <v>206</v>
      </c>
    </row>
    <row r="35" spans="2:6" s="94" customFormat="1" ht="30" customHeight="1" x14ac:dyDescent="0.25">
      <c r="B35" s="130" t="s">
        <v>207</v>
      </c>
      <c r="C35" s="387"/>
      <c r="D35" s="99" t="s">
        <v>208</v>
      </c>
      <c r="E35" s="95" t="s">
        <v>209</v>
      </c>
      <c r="F35" s="379"/>
    </row>
    <row r="36" spans="2:6" s="94" customFormat="1" ht="30" customHeight="1" x14ac:dyDescent="0.25">
      <c r="B36" s="130" t="s">
        <v>210</v>
      </c>
      <c r="C36" s="387"/>
      <c r="D36" s="99" t="s">
        <v>211</v>
      </c>
      <c r="E36" s="95" t="s">
        <v>212</v>
      </c>
      <c r="F36" s="379"/>
    </row>
    <row r="37" spans="2:6" s="94" customFormat="1" ht="30" customHeight="1" x14ac:dyDescent="0.25">
      <c r="B37" s="128" t="s">
        <v>213</v>
      </c>
      <c r="C37" s="387"/>
      <c r="D37" s="99" t="s">
        <v>214</v>
      </c>
      <c r="E37" s="95" t="s">
        <v>215</v>
      </c>
      <c r="F37" s="379"/>
    </row>
    <row r="38" spans="2:6" s="94" customFormat="1" ht="30" customHeight="1" x14ac:dyDescent="0.25"/>
    <row r="39" spans="2:6" s="94" customFormat="1" ht="30" customHeight="1" x14ac:dyDescent="0.25"/>
    <row r="40" spans="2:6" s="94" customFormat="1" ht="30" customHeight="1" x14ac:dyDescent="0.25"/>
    <row r="41" spans="2:6" s="94" customFormat="1" ht="30" customHeight="1" x14ac:dyDescent="0.25"/>
    <row r="42" spans="2:6" s="94" customFormat="1" ht="30" customHeight="1" x14ac:dyDescent="0.25"/>
    <row r="43" spans="2:6" s="94" customFormat="1" ht="30" customHeight="1" x14ac:dyDescent="0.25"/>
    <row r="44" spans="2:6" s="94" customFormat="1" ht="30" customHeight="1" x14ac:dyDescent="0.25"/>
    <row r="45" spans="2:6" s="94" customFormat="1" ht="30" customHeight="1" x14ac:dyDescent="0.25"/>
    <row r="46" spans="2:6" s="94" customFormat="1" ht="30" customHeight="1" x14ac:dyDescent="0.25"/>
    <row r="47" spans="2:6" s="94" customFormat="1" ht="30" customHeight="1" x14ac:dyDescent="0.25"/>
    <row r="48" spans="2:6" s="94" customFormat="1" ht="30" customHeight="1" x14ac:dyDescent="0.25"/>
    <row r="49" s="94" customFormat="1" ht="30" customHeight="1" x14ac:dyDescent="0.25"/>
    <row r="50" s="94" customFormat="1" ht="30" customHeight="1" x14ac:dyDescent="0.25"/>
    <row r="51" s="94" customFormat="1" ht="30" customHeight="1" x14ac:dyDescent="0.25"/>
  </sheetData>
  <mergeCells count="34">
    <mergeCell ref="E32:E33"/>
    <mergeCell ref="F32:F33"/>
    <mergeCell ref="E21:E22"/>
    <mergeCell ref="F8:F10"/>
    <mergeCell ref="E8:E10"/>
    <mergeCell ref="E11:E12"/>
    <mergeCell ref="F11:F12"/>
    <mergeCell ref="F34:F37"/>
    <mergeCell ref="C13:D13"/>
    <mergeCell ref="C14:D15"/>
    <mergeCell ref="C16:D17"/>
    <mergeCell ref="C4:D4"/>
    <mergeCell ref="C5:D7"/>
    <mergeCell ref="C8:D12"/>
    <mergeCell ref="C25:D26"/>
    <mergeCell ref="C23:D24"/>
    <mergeCell ref="C21:D22"/>
    <mergeCell ref="C34:C37"/>
    <mergeCell ref="C32:D33"/>
    <mergeCell ref="C27:D31"/>
    <mergeCell ref="F28:F29"/>
    <mergeCell ref="F30:F31"/>
    <mergeCell ref="E28:E31"/>
    <mergeCell ref="B5:B7"/>
    <mergeCell ref="B8:B12"/>
    <mergeCell ref="C18:D20"/>
    <mergeCell ref="B32:B33"/>
    <mergeCell ref="B27:B31"/>
    <mergeCell ref="B14:B15"/>
    <mergeCell ref="B21:B22"/>
    <mergeCell ref="B16:B17"/>
    <mergeCell ref="B25:B26"/>
    <mergeCell ref="B23:B24"/>
    <mergeCell ref="B18:B20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9019-8A6C-4AE9-9E37-A1D6F91F68E4}">
  <sheetPr>
    <pageSetUpPr fitToPage="1"/>
  </sheetPr>
  <dimension ref="B1:N18"/>
  <sheetViews>
    <sheetView showGridLines="0" topLeftCell="A9" zoomScale="90" zoomScaleNormal="90" workbookViewId="0">
      <selection activeCell="J9" sqref="J9"/>
    </sheetView>
  </sheetViews>
  <sheetFormatPr defaultColWidth="8.85546875" defaultRowHeight="15" x14ac:dyDescent="0.25"/>
  <cols>
    <col min="1" max="1" width="8.85546875" style="9"/>
    <col min="2" max="2" width="6.140625" style="9" customWidth="1"/>
    <col min="3" max="3" width="14" style="9" customWidth="1"/>
    <col min="4" max="4" width="11.28515625" style="9" customWidth="1"/>
    <col min="5" max="5" width="24.7109375" style="9" customWidth="1"/>
    <col min="6" max="8" width="8.85546875" style="9" customWidth="1"/>
    <col min="9" max="9" width="88.140625" style="9" customWidth="1"/>
    <col min="10" max="10" width="34.5703125" style="9" customWidth="1"/>
    <col min="11" max="16384" width="8.85546875" style="9"/>
  </cols>
  <sheetData>
    <row r="1" spans="2:14" x14ac:dyDescent="0.25">
      <c r="B1" s="9" t="s">
        <v>216</v>
      </c>
    </row>
    <row r="3" spans="2:14" ht="14.45" customHeight="1" x14ac:dyDescent="0.25">
      <c r="B3" s="404" t="s">
        <v>217</v>
      </c>
      <c r="C3" s="422" t="s">
        <v>218</v>
      </c>
      <c r="D3" s="419" t="s">
        <v>219</v>
      </c>
      <c r="E3" s="416" t="s">
        <v>220</v>
      </c>
      <c r="F3" s="407" t="s">
        <v>221</v>
      </c>
      <c r="G3" s="408"/>
      <c r="H3" s="409"/>
      <c r="I3" s="413" t="s">
        <v>222</v>
      </c>
      <c r="J3" s="410" t="s">
        <v>223</v>
      </c>
    </row>
    <row r="4" spans="2:14" s="40" customFormat="1" ht="14.45" customHeight="1" x14ac:dyDescent="0.25">
      <c r="B4" s="405"/>
      <c r="C4" s="423"/>
      <c r="D4" s="420"/>
      <c r="E4" s="417"/>
      <c r="F4" s="90" t="s">
        <v>224</v>
      </c>
      <c r="G4" s="92" t="s">
        <v>225</v>
      </c>
      <c r="H4" s="58" t="s">
        <v>226</v>
      </c>
      <c r="I4" s="414"/>
      <c r="J4" s="411"/>
    </row>
    <row r="5" spans="2:14" s="40" customFormat="1" ht="14.45" customHeight="1" thickBot="1" x14ac:dyDescent="0.3">
      <c r="B5" s="406"/>
      <c r="C5" s="424"/>
      <c r="D5" s="421"/>
      <c r="E5" s="418"/>
      <c r="F5" s="91" t="s">
        <v>227</v>
      </c>
      <c r="G5" s="93" t="s">
        <v>228</v>
      </c>
      <c r="H5" s="61" t="s">
        <v>229</v>
      </c>
      <c r="I5" s="415"/>
      <c r="J5" s="412"/>
    </row>
    <row r="6" spans="2:14" ht="36" customHeight="1" thickTop="1" x14ac:dyDescent="0.25">
      <c r="B6" s="441" t="s">
        <v>132</v>
      </c>
      <c r="C6" s="442"/>
      <c r="D6" s="444" t="s">
        <v>230</v>
      </c>
      <c r="E6" s="446" t="s">
        <v>231</v>
      </c>
      <c r="F6" s="439"/>
      <c r="G6" s="437"/>
      <c r="H6" s="436"/>
      <c r="I6" s="448" t="s">
        <v>232</v>
      </c>
      <c r="J6" s="435" t="s">
        <v>233</v>
      </c>
      <c r="M6" s="40"/>
      <c r="N6" s="40"/>
    </row>
    <row r="7" spans="2:14" ht="36" customHeight="1" thickBot="1" x14ac:dyDescent="0.3">
      <c r="B7" s="432"/>
      <c r="C7" s="443"/>
      <c r="D7" s="445"/>
      <c r="E7" s="447"/>
      <c r="F7" s="440"/>
      <c r="G7" s="438"/>
      <c r="H7" s="377"/>
      <c r="I7" s="449"/>
      <c r="J7" s="393"/>
    </row>
    <row r="8" spans="2:14" ht="36" customHeight="1" x14ac:dyDescent="0.25">
      <c r="B8" s="431" t="s">
        <v>133</v>
      </c>
      <c r="C8" s="433"/>
      <c r="D8" s="429" t="s">
        <v>234</v>
      </c>
      <c r="E8" s="36" t="s">
        <v>235</v>
      </c>
      <c r="F8" s="84"/>
      <c r="G8" s="43"/>
      <c r="H8" s="76"/>
      <c r="I8" s="271" t="s">
        <v>236</v>
      </c>
      <c r="J8" s="132" t="s">
        <v>237</v>
      </c>
    </row>
    <row r="9" spans="2:14" ht="36" customHeight="1" thickBot="1" x14ac:dyDescent="0.3">
      <c r="B9" s="432"/>
      <c r="C9" s="434"/>
      <c r="D9" s="430"/>
      <c r="E9" s="269" t="s">
        <v>238</v>
      </c>
      <c r="F9" s="85"/>
      <c r="G9" s="55"/>
      <c r="H9" s="77"/>
      <c r="I9" s="67" t="s">
        <v>239</v>
      </c>
      <c r="J9" s="66" t="s">
        <v>391</v>
      </c>
    </row>
    <row r="10" spans="2:14" ht="36" customHeight="1" x14ac:dyDescent="0.25">
      <c r="B10" s="431" t="s">
        <v>134</v>
      </c>
      <c r="C10" s="433"/>
      <c r="D10" s="429" t="s">
        <v>240</v>
      </c>
      <c r="E10" s="32" t="s">
        <v>241</v>
      </c>
      <c r="F10" s="86"/>
      <c r="G10" s="81"/>
      <c r="H10" s="78"/>
      <c r="I10" s="271" t="s">
        <v>242</v>
      </c>
      <c r="J10" s="65" t="s">
        <v>243</v>
      </c>
    </row>
    <row r="11" spans="2:14" ht="36" customHeight="1" thickBot="1" x14ac:dyDescent="0.3">
      <c r="B11" s="432"/>
      <c r="C11" s="434"/>
      <c r="D11" s="430"/>
      <c r="E11" s="33" t="s">
        <v>244</v>
      </c>
      <c r="F11" s="87"/>
      <c r="G11" s="82"/>
      <c r="H11" s="79"/>
      <c r="I11" s="272" t="s">
        <v>245</v>
      </c>
      <c r="J11" s="70" t="s">
        <v>246</v>
      </c>
    </row>
    <row r="12" spans="2:14" ht="72" customHeight="1" thickBot="1" x14ac:dyDescent="0.3">
      <c r="B12" s="75" t="s">
        <v>90</v>
      </c>
      <c r="C12" s="73"/>
      <c r="D12" s="34" t="s">
        <v>247</v>
      </c>
      <c r="E12" s="35" t="s">
        <v>248</v>
      </c>
      <c r="F12" s="88"/>
      <c r="G12" s="83"/>
      <c r="H12" s="80"/>
      <c r="I12" s="68" t="s">
        <v>249</v>
      </c>
      <c r="J12" s="69" t="s">
        <v>250</v>
      </c>
    </row>
    <row r="13" spans="2:14" ht="72" customHeight="1" thickBot="1" x14ac:dyDescent="0.3">
      <c r="B13" s="75" t="s">
        <v>135</v>
      </c>
      <c r="C13" s="73"/>
      <c r="D13" s="34" t="s">
        <v>251</v>
      </c>
      <c r="E13" s="35" t="s">
        <v>252</v>
      </c>
      <c r="F13" s="88"/>
      <c r="G13" s="83"/>
      <c r="H13" s="80"/>
      <c r="I13" s="68" t="s">
        <v>253</v>
      </c>
      <c r="J13" s="69" t="s">
        <v>254</v>
      </c>
    </row>
    <row r="14" spans="2:14" ht="54.6" customHeight="1" thickBot="1" x14ac:dyDescent="0.3">
      <c r="B14" s="425" t="s">
        <v>136</v>
      </c>
      <c r="C14" s="427"/>
      <c r="D14" s="429" t="s">
        <v>255</v>
      </c>
      <c r="E14" s="35" t="s">
        <v>256</v>
      </c>
      <c r="F14" s="88"/>
      <c r="G14" s="83"/>
      <c r="H14" s="80"/>
      <c r="I14" s="275" t="s">
        <v>257</v>
      </c>
      <c r="J14" s="273" t="s">
        <v>258</v>
      </c>
    </row>
    <row r="15" spans="2:14" ht="42" customHeight="1" thickBot="1" x14ac:dyDescent="0.3">
      <c r="B15" s="426"/>
      <c r="C15" s="428"/>
      <c r="D15" s="430"/>
      <c r="E15" s="63" t="s">
        <v>259</v>
      </c>
      <c r="F15" s="88"/>
      <c r="G15" s="83"/>
      <c r="H15" s="80"/>
      <c r="I15" s="72" t="s">
        <v>260</v>
      </c>
      <c r="J15" s="274" t="s">
        <v>261</v>
      </c>
    </row>
    <row r="16" spans="2:14" ht="72" customHeight="1" thickBot="1" x14ac:dyDescent="0.3">
      <c r="B16" s="75" t="s">
        <v>177</v>
      </c>
      <c r="C16" s="73"/>
      <c r="D16" s="34" t="s">
        <v>251</v>
      </c>
      <c r="E16" s="71" t="s">
        <v>262</v>
      </c>
      <c r="F16" s="88"/>
      <c r="G16" s="83"/>
      <c r="H16" s="80"/>
      <c r="I16" s="68" t="s">
        <v>263</v>
      </c>
      <c r="J16" s="69" t="s">
        <v>264</v>
      </c>
    </row>
    <row r="17" spans="2:10" ht="72" customHeight="1" x14ac:dyDescent="0.25">
      <c r="B17" s="42" t="s">
        <v>193</v>
      </c>
      <c r="C17" s="74"/>
      <c r="D17" s="44" t="s">
        <v>251</v>
      </c>
      <c r="E17" s="32" t="s">
        <v>265</v>
      </c>
      <c r="F17" s="89"/>
      <c r="G17" s="81"/>
      <c r="H17" s="78"/>
      <c r="I17" s="64" t="s">
        <v>266</v>
      </c>
      <c r="J17" s="65" t="s">
        <v>267</v>
      </c>
    </row>
    <row r="18" spans="2:10" ht="6" customHeight="1" x14ac:dyDescent="0.25">
      <c r="B18" s="41"/>
    </row>
  </sheetData>
  <mergeCells count="25">
    <mergeCell ref="J6:J7"/>
    <mergeCell ref="H6:H7"/>
    <mergeCell ref="G6:G7"/>
    <mergeCell ref="F6:F7"/>
    <mergeCell ref="B6:B7"/>
    <mergeCell ref="C6:C7"/>
    <mergeCell ref="D6:D7"/>
    <mergeCell ref="E6:E7"/>
    <mergeCell ref="I6:I7"/>
    <mergeCell ref="B14:B15"/>
    <mergeCell ref="C14:C15"/>
    <mergeCell ref="D14:D15"/>
    <mergeCell ref="B8:B9"/>
    <mergeCell ref="C8:C9"/>
    <mergeCell ref="D8:D9"/>
    <mergeCell ref="B10:B11"/>
    <mergeCell ref="C10:C11"/>
    <mergeCell ref="D10:D11"/>
    <mergeCell ref="B3:B5"/>
    <mergeCell ref="F3:H3"/>
    <mergeCell ref="J3:J5"/>
    <mergeCell ref="I3:I5"/>
    <mergeCell ref="E3:E5"/>
    <mergeCell ref="D3:D5"/>
    <mergeCell ref="C3:C5"/>
  </mergeCells>
  <pageMargins left="0.25" right="0.25" top="0.75" bottom="0.75" header="0.3" footer="0.3"/>
  <pageSetup paperSize="9" scale="68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9124-61E7-4A2B-9463-95BB8DB2724C}">
  <dimension ref="B1:G5"/>
  <sheetViews>
    <sheetView showGridLines="0" zoomScaleNormal="100" workbookViewId="0">
      <selection activeCell="D20" sqref="D19:D20"/>
    </sheetView>
  </sheetViews>
  <sheetFormatPr defaultColWidth="8.85546875" defaultRowHeight="15" x14ac:dyDescent="0.25"/>
  <cols>
    <col min="1" max="1" width="8.85546875" style="9"/>
    <col min="2" max="2" width="6.7109375" style="9" customWidth="1"/>
    <col min="3" max="3" width="48.140625" style="9" customWidth="1"/>
    <col min="4" max="4" width="54.140625" style="9" customWidth="1"/>
    <col min="5" max="5" width="36.7109375" style="9" customWidth="1"/>
    <col min="6" max="16384" width="8.85546875" style="9"/>
  </cols>
  <sheetData>
    <row r="1" spans="2:7" x14ac:dyDescent="0.25">
      <c r="B1" s="9" t="s">
        <v>268</v>
      </c>
    </row>
    <row r="3" spans="2:7" ht="42" customHeight="1" thickBot="1" x14ac:dyDescent="0.3">
      <c r="B3" s="48" t="s">
        <v>217</v>
      </c>
      <c r="C3" s="46" t="s">
        <v>218</v>
      </c>
      <c r="D3" s="49" t="s">
        <v>269</v>
      </c>
      <c r="E3" s="45" t="s">
        <v>223</v>
      </c>
      <c r="F3" s="17"/>
    </row>
    <row r="4" spans="2:7" ht="42" customHeight="1" thickTop="1" thickBot="1" x14ac:dyDescent="0.3">
      <c r="B4" s="50" t="s">
        <v>200</v>
      </c>
      <c r="C4" s="450"/>
      <c r="D4" s="51" t="s">
        <v>270</v>
      </c>
      <c r="E4" s="52" t="s">
        <v>271</v>
      </c>
      <c r="F4" s="17"/>
      <c r="G4" s="17"/>
    </row>
    <row r="5" spans="2:7" ht="42" customHeight="1" x14ac:dyDescent="0.25">
      <c r="B5" s="39" t="s">
        <v>202</v>
      </c>
      <c r="C5" s="451"/>
      <c r="D5" s="37" t="s">
        <v>447</v>
      </c>
      <c r="E5" s="276" t="s">
        <v>272</v>
      </c>
    </row>
  </sheetData>
  <mergeCells count="1">
    <mergeCell ref="C4:C5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8B11-A83F-467A-B9D9-4248E385B291}">
  <dimension ref="A1:H14"/>
  <sheetViews>
    <sheetView showGridLines="0" zoomScaleNormal="100" workbookViewId="0">
      <selection activeCell="G23" sqref="G23"/>
    </sheetView>
  </sheetViews>
  <sheetFormatPr defaultColWidth="8.85546875" defaultRowHeight="15" x14ac:dyDescent="0.25"/>
  <cols>
    <col min="1" max="1" width="7.140625" style="9" customWidth="1"/>
    <col min="2" max="2" width="13.7109375" style="9" customWidth="1"/>
    <col min="3" max="3" width="15.28515625" style="9" bestFit="1" customWidth="1"/>
    <col min="4" max="4" width="14.85546875" style="9" bestFit="1" customWidth="1"/>
    <col min="5" max="5" width="31.42578125" style="9" bestFit="1" customWidth="1"/>
    <col min="6" max="6" width="15.28515625" style="9" bestFit="1" customWidth="1"/>
    <col min="7" max="7" width="14.85546875" style="9" bestFit="1" customWidth="1"/>
    <col min="8" max="8" width="57" style="9" bestFit="1" customWidth="1"/>
    <col min="9" max="11" width="8.85546875" style="9"/>
    <col min="12" max="13" width="11.5703125" style="9" bestFit="1" customWidth="1"/>
    <col min="14" max="16384" width="8.85546875" style="9"/>
  </cols>
  <sheetData>
    <row r="1" spans="1:8" x14ac:dyDescent="0.25">
      <c r="A1" s="9" t="s">
        <v>273</v>
      </c>
    </row>
    <row r="3" spans="1:8" ht="14.45" customHeight="1" x14ac:dyDescent="0.25">
      <c r="B3" s="459" t="s">
        <v>274</v>
      </c>
      <c r="C3" s="455" t="s">
        <v>387</v>
      </c>
      <c r="D3" s="457" t="s">
        <v>388</v>
      </c>
      <c r="E3" s="416" t="s">
        <v>275</v>
      </c>
      <c r="F3" s="457" t="s">
        <v>389</v>
      </c>
      <c r="G3" s="457" t="s">
        <v>390</v>
      </c>
      <c r="H3" s="452" t="s">
        <v>275</v>
      </c>
    </row>
    <row r="4" spans="1:8" x14ac:dyDescent="0.25">
      <c r="B4" s="460"/>
      <c r="C4" s="456"/>
      <c r="D4" s="458"/>
      <c r="E4" s="417"/>
      <c r="F4" s="458"/>
      <c r="G4" s="458"/>
      <c r="H4" s="453"/>
    </row>
    <row r="5" spans="1:8" ht="18" thickBot="1" x14ac:dyDescent="0.3">
      <c r="B5" s="461"/>
      <c r="C5" s="58" t="s">
        <v>367</v>
      </c>
      <c r="D5" s="60" t="s">
        <v>367</v>
      </c>
      <c r="E5" s="418"/>
      <c r="F5" s="61" t="s">
        <v>367</v>
      </c>
      <c r="G5" s="47" t="s">
        <v>367</v>
      </c>
      <c r="H5" s="454"/>
    </row>
    <row r="6" spans="1:8" ht="15.75" thickTop="1" x14ac:dyDescent="0.25">
      <c r="B6" s="13" t="s">
        <v>132</v>
      </c>
      <c r="C6" s="59">
        <v>28.428571428571502</v>
      </c>
      <c r="D6" s="28">
        <v>24.857142857142801</v>
      </c>
      <c r="E6" s="28" t="s">
        <v>276</v>
      </c>
      <c r="F6" s="28">
        <v>64</v>
      </c>
      <c r="G6" s="28">
        <v>62</v>
      </c>
      <c r="H6" s="10" t="s">
        <v>277</v>
      </c>
    </row>
    <row r="7" spans="1:8" x14ac:dyDescent="0.25">
      <c r="B7" s="14" t="s">
        <v>133</v>
      </c>
      <c r="C7" s="12">
        <v>41</v>
      </c>
      <c r="D7" s="29">
        <v>35.371428571428559</v>
      </c>
      <c r="E7" s="29" t="s">
        <v>278</v>
      </c>
      <c r="F7" s="29">
        <v>95</v>
      </c>
      <c r="G7" s="29">
        <v>91.6</v>
      </c>
      <c r="H7" s="11" t="s">
        <v>279</v>
      </c>
    </row>
    <row r="8" spans="1:8" x14ac:dyDescent="0.25">
      <c r="B8" s="14" t="s">
        <v>134</v>
      </c>
      <c r="C8" s="12">
        <v>53</v>
      </c>
      <c r="D8" s="29">
        <v>47</v>
      </c>
      <c r="E8" s="29" t="s">
        <v>278</v>
      </c>
      <c r="F8" s="29">
        <v>126</v>
      </c>
      <c r="G8" s="29">
        <v>121.19999999999999</v>
      </c>
      <c r="H8" s="11" t="s">
        <v>280</v>
      </c>
    </row>
    <row r="9" spans="1:8" x14ac:dyDescent="0.25">
      <c r="B9" s="14" t="s">
        <v>90</v>
      </c>
      <c r="C9" s="12">
        <v>65.5</v>
      </c>
      <c r="D9" s="29">
        <v>58</v>
      </c>
      <c r="E9" s="29" t="s">
        <v>281</v>
      </c>
      <c r="F9" s="29">
        <v>157</v>
      </c>
      <c r="G9" s="29">
        <v>150.79999999999998</v>
      </c>
      <c r="H9" s="11" t="s">
        <v>282</v>
      </c>
    </row>
    <row r="10" spans="1:8" x14ac:dyDescent="0.25">
      <c r="B10" s="14" t="s">
        <v>135</v>
      </c>
      <c r="C10" s="12">
        <v>78</v>
      </c>
      <c r="D10" s="29">
        <v>69.199999999999989</v>
      </c>
      <c r="E10" s="29" t="s">
        <v>283</v>
      </c>
      <c r="F10" s="29">
        <v>188</v>
      </c>
      <c r="G10" s="29">
        <v>180.39999999999998</v>
      </c>
      <c r="H10" s="11" t="s">
        <v>284</v>
      </c>
    </row>
    <row r="11" spans="1:8" x14ac:dyDescent="0.25">
      <c r="B11" s="14" t="s">
        <v>136</v>
      </c>
      <c r="C11" s="12">
        <v>89.8</v>
      </c>
      <c r="D11" s="29">
        <v>79.599999999999994</v>
      </c>
      <c r="E11" s="29" t="s">
        <v>285</v>
      </c>
      <c r="F11" s="29">
        <v>219</v>
      </c>
      <c r="G11" s="29">
        <v>209.99999999999997</v>
      </c>
      <c r="H11" s="11" t="s">
        <v>286</v>
      </c>
    </row>
    <row r="12" spans="1:8" x14ac:dyDescent="0.25">
      <c r="B12" s="14" t="s">
        <v>177</v>
      </c>
      <c r="C12" s="12">
        <v>101</v>
      </c>
      <c r="D12" s="29">
        <v>90</v>
      </c>
      <c r="E12" s="29" t="s">
        <v>287</v>
      </c>
      <c r="F12" s="30">
        <v>250</v>
      </c>
      <c r="G12" s="30">
        <v>240</v>
      </c>
      <c r="H12" s="11" t="s">
        <v>288</v>
      </c>
    </row>
    <row r="13" spans="1:8" x14ac:dyDescent="0.25">
      <c r="B13" s="14" t="s">
        <v>289</v>
      </c>
      <c r="C13" s="12">
        <v>250</v>
      </c>
      <c r="D13" s="29">
        <v>204</v>
      </c>
      <c r="E13" s="29" t="s">
        <v>290</v>
      </c>
      <c r="F13" s="30">
        <v>350</v>
      </c>
      <c r="G13" s="30">
        <v>335</v>
      </c>
      <c r="H13" s="18" t="s">
        <v>290</v>
      </c>
    </row>
    <row r="14" spans="1:8" x14ac:dyDescent="0.25">
      <c r="B14" s="110" t="s">
        <v>446</v>
      </c>
    </row>
  </sheetData>
  <mergeCells count="7">
    <mergeCell ref="H3:H5"/>
    <mergeCell ref="C3:C4"/>
    <mergeCell ref="D3:D4"/>
    <mergeCell ref="F3:F4"/>
    <mergeCell ref="B3:B5"/>
    <mergeCell ref="G3:G4"/>
    <mergeCell ref="E3:E5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BCE-17E8-4127-A6B5-373DC684830F}">
  <dimension ref="B1:H24"/>
  <sheetViews>
    <sheetView showGridLines="0" zoomScaleNormal="100" workbookViewId="0">
      <selection activeCell="E26" sqref="E26"/>
    </sheetView>
  </sheetViews>
  <sheetFormatPr defaultColWidth="8.85546875" defaultRowHeight="15" x14ac:dyDescent="0.25"/>
  <cols>
    <col min="1" max="1" width="8.85546875" style="9"/>
    <col min="2" max="2" width="8" style="9" customWidth="1"/>
    <col min="3" max="3" width="46.7109375" style="9" customWidth="1"/>
    <col min="4" max="4" width="17" style="9" customWidth="1"/>
    <col min="5" max="5" width="29.7109375" style="9" customWidth="1"/>
    <col min="6" max="6" width="9.28515625" style="9" customWidth="1"/>
    <col min="7" max="7" width="34.85546875" style="9" customWidth="1"/>
    <col min="8" max="16384" width="8.85546875" style="9"/>
  </cols>
  <sheetData>
    <row r="1" spans="2:8" x14ac:dyDescent="0.25">
      <c r="B1" s="9" t="s">
        <v>291</v>
      </c>
    </row>
    <row r="3" spans="2:8" ht="31.9" customHeight="1" thickBot="1" x14ac:dyDescent="0.3">
      <c r="B3" s="48" t="s">
        <v>217</v>
      </c>
      <c r="C3" s="46" t="s">
        <v>218</v>
      </c>
      <c r="D3" s="385" t="s">
        <v>269</v>
      </c>
      <c r="E3" s="305"/>
      <c r="F3" s="305"/>
      <c r="G3" s="45" t="s">
        <v>223</v>
      </c>
      <c r="H3" s="17"/>
    </row>
    <row r="4" spans="2:8" ht="12" customHeight="1" thickTop="1" x14ac:dyDescent="0.25">
      <c r="B4" s="298" t="s">
        <v>182</v>
      </c>
      <c r="C4" s="462"/>
      <c r="D4" s="297" t="s">
        <v>292</v>
      </c>
      <c r="E4" s="298"/>
      <c r="F4" s="298"/>
      <c r="G4" s="56"/>
    </row>
    <row r="5" spans="2:8" ht="12" customHeight="1" x14ac:dyDescent="0.25">
      <c r="B5" s="464"/>
      <c r="C5" s="463"/>
      <c r="D5" s="38" t="s">
        <v>293</v>
      </c>
      <c r="E5" s="19" t="s">
        <v>294</v>
      </c>
      <c r="F5" s="19" t="s">
        <v>295</v>
      </c>
      <c r="G5" s="31"/>
    </row>
    <row r="6" spans="2:8" ht="12" customHeight="1" thickBot="1" x14ac:dyDescent="0.3">
      <c r="B6" s="465"/>
      <c r="C6" s="463"/>
      <c r="D6" s="57" t="s">
        <v>296</v>
      </c>
      <c r="E6" s="54" t="s">
        <v>297</v>
      </c>
      <c r="F6" s="54" t="s">
        <v>298</v>
      </c>
      <c r="G6" s="55" t="s">
        <v>299</v>
      </c>
    </row>
    <row r="7" spans="2:8" ht="36" customHeight="1" x14ac:dyDescent="0.25">
      <c r="B7" s="53" t="s">
        <v>188</v>
      </c>
      <c r="C7" s="463"/>
      <c r="D7" s="297" t="s">
        <v>300</v>
      </c>
      <c r="E7" s="298"/>
      <c r="F7" s="298"/>
      <c r="G7" s="4"/>
    </row>
    <row r="8" spans="2:8" x14ac:dyDescent="0.25">
      <c r="B8" s="9" t="s">
        <v>301</v>
      </c>
    </row>
    <row r="9" spans="2:8" x14ac:dyDescent="0.25">
      <c r="B9" s="9" t="s">
        <v>302</v>
      </c>
    </row>
    <row r="10" spans="2:8" x14ac:dyDescent="0.25">
      <c r="D10" s="27"/>
      <c r="E10" s="27"/>
      <c r="F10" s="27"/>
    </row>
    <row r="24" spans="3:3" ht="12" customHeight="1" x14ac:dyDescent="0.25">
      <c r="C24" s="1"/>
    </row>
  </sheetData>
  <mergeCells count="5">
    <mergeCell ref="D3:F3"/>
    <mergeCell ref="C4:C7"/>
    <mergeCell ref="B4:B6"/>
    <mergeCell ref="D7:F7"/>
    <mergeCell ref="D4:F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0F1F-177C-45E6-9261-7D2911A0B765}">
  <dimension ref="A1:P31"/>
  <sheetViews>
    <sheetView showGridLines="0" workbookViewId="0">
      <selection activeCell="R19" sqref="R19"/>
    </sheetView>
  </sheetViews>
  <sheetFormatPr defaultRowHeight="15" x14ac:dyDescent="0.25"/>
  <cols>
    <col min="7" max="7" width="3" customWidth="1"/>
    <col min="8" max="8" width="20.28515625" style="110" customWidth="1"/>
    <col min="9" max="9" width="8.140625" style="110" customWidth="1"/>
    <col min="10" max="10" width="21.28515625" customWidth="1"/>
  </cols>
  <sheetData>
    <row r="1" spans="1:16" x14ac:dyDescent="0.25">
      <c r="A1" s="259" t="s">
        <v>303</v>
      </c>
    </row>
    <row r="2" spans="1:16" x14ac:dyDescent="0.25">
      <c r="A2" s="260"/>
    </row>
    <row r="7" spans="1:16" x14ac:dyDescent="0.25">
      <c r="K7" s="251" t="s">
        <v>304</v>
      </c>
    </row>
    <row r="8" spans="1:16" x14ac:dyDescent="0.25">
      <c r="C8" s="251"/>
      <c r="D8" s="251"/>
      <c r="E8" s="251"/>
      <c r="F8" s="251"/>
      <c r="K8" s="251" t="s">
        <v>305</v>
      </c>
    </row>
    <row r="9" spans="1:16" x14ac:dyDescent="0.25">
      <c r="C9" s="251" t="s">
        <v>306</v>
      </c>
      <c r="D9" s="251"/>
      <c r="E9" s="251"/>
      <c r="F9" s="251"/>
      <c r="K9" s="251" t="s">
        <v>307</v>
      </c>
    </row>
    <row r="10" spans="1:16" x14ac:dyDescent="0.25">
      <c r="C10" s="251" t="s">
        <v>308</v>
      </c>
      <c r="D10" s="251"/>
      <c r="E10" s="251"/>
      <c r="F10" s="251"/>
      <c r="K10" s="251" t="s">
        <v>309</v>
      </c>
    </row>
    <row r="11" spans="1:16" x14ac:dyDescent="0.25">
      <c r="C11" s="251" t="s">
        <v>310</v>
      </c>
      <c r="D11" s="251"/>
      <c r="E11" s="251"/>
      <c r="F11" s="251"/>
      <c r="K11" s="251" t="s">
        <v>311</v>
      </c>
    </row>
    <row r="12" spans="1:16" ht="15.75" thickBot="1" x14ac:dyDescent="0.3">
      <c r="C12" s="253" t="s">
        <v>312</v>
      </c>
      <c r="D12" s="253"/>
      <c r="E12" s="253"/>
      <c r="F12" s="253"/>
      <c r="G12" s="252"/>
      <c r="H12" s="24"/>
      <c r="I12" s="24"/>
      <c r="K12" s="253" t="s">
        <v>313</v>
      </c>
      <c r="L12" s="252"/>
      <c r="M12" s="252"/>
      <c r="N12" s="252"/>
      <c r="O12" s="252"/>
      <c r="P12" s="252"/>
    </row>
    <row r="13" spans="1:16" ht="15.75" thickTop="1" x14ac:dyDescent="0.25">
      <c r="C13" s="251" t="s">
        <v>314</v>
      </c>
      <c r="D13" s="251"/>
      <c r="E13" s="251"/>
      <c r="F13" s="251"/>
      <c r="K13" t="s">
        <v>315</v>
      </c>
    </row>
    <row r="14" spans="1:16" x14ac:dyDescent="0.25">
      <c r="C14" s="251" t="s">
        <v>308</v>
      </c>
      <c r="D14" s="251"/>
      <c r="E14" s="251"/>
      <c r="F14" s="251"/>
      <c r="K14" s="24" t="s">
        <v>316</v>
      </c>
      <c r="L14" s="24"/>
      <c r="M14" s="24"/>
    </row>
    <row r="15" spans="1:16" ht="15.75" thickBot="1" x14ac:dyDescent="0.3">
      <c r="C15" s="251" t="s">
        <v>317</v>
      </c>
      <c r="D15" s="251"/>
      <c r="E15" s="251"/>
      <c r="F15" s="251"/>
      <c r="K15" s="252"/>
      <c r="L15" s="252"/>
      <c r="M15" s="252"/>
      <c r="N15" s="252"/>
      <c r="O15" s="252"/>
      <c r="P15" s="252"/>
    </row>
    <row r="16" spans="1:16" ht="15.75" thickTop="1" x14ac:dyDescent="0.25">
      <c r="C16" s="251" t="s">
        <v>318</v>
      </c>
      <c r="D16" s="251"/>
      <c r="E16" s="251"/>
      <c r="F16" s="251"/>
      <c r="K16" t="s">
        <v>319</v>
      </c>
    </row>
    <row r="17" spans="3:16" x14ac:dyDescent="0.25">
      <c r="C17" s="251"/>
      <c r="D17" s="251"/>
      <c r="E17" s="251"/>
      <c r="F17" s="251"/>
      <c r="K17" t="s">
        <v>320</v>
      </c>
    </row>
    <row r="18" spans="3:16" x14ac:dyDescent="0.25">
      <c r="C18" s="251"/>
      <c r="D18" s="251"/>
      <c r="E18" s="251"/>
      <c r="F18" s="251"/>
      <c r="K18" s="24" t="s">
        <v>321</v>
      </c>
      <c r="L18" s="24"/>
      <c r="M18" s="24"/>
      <c r="N18" s="24"/>
      <c r="O18" s="24"/>
      <c r="P18" s="24"/>
    </row>
    <row r="19" spans="3:16" x14ac:dyDescent="0.25">
      <c r="C19" s="251"/>
      <c r="D19" s="251"/>
      <c r="E19" s="251"/>
      <c r="F19" s="251"/>
    </row>
    <row r="20" spans="3:16" ht="15.75" thickBot="1" x14ac:dyDescent="0.3">
      <c r="C20" s="253"/>
      <c r="D20" s="253"/>
      <c r="E20" s="253"/>
      <c r="F20" s="253"/>
      <c r="G20" s="252"/>
      <c r="H20" s="24"/>
      <c r="I20" s="24"/>
      <c r="K20" s="252"/>
      <c r="L20" s="252"/>
      <c r="M20" s="252"/>
      <c r="N20" s="252"/>
      <c r="O20" s="252"/>
      <c r="P20" s="252"/>
    </row>
    <row r="21" spans="3:16" ht="15.75" thickTop="1" x14ac:dyDescent="0.25">
      <c r="C21" s="251" t="s">
        <v>322</v>
      </c>
      <c r="D21" s="251"/>
      <c r="E21" s="251"/>
      <c r="F21" s="251"/>
      <c r="K21" t="s">
        <v>323</v>
      </c>
    </row>
    <row r="22" spans="3:16" x14ac:dyDescent="0.25">
      <c r="C22" s="251" t="s">
        <v>324</v>
      </c>
      <c r="D22" s="251"/>
      <c r="E22" s="251"/>
      <c r="F22" s="251"/>
      <c r="K22" t="s">
        <v>325</v>
      </c>
    </row>
    <row r="23" spans="3:16" x14ac:dyDescent="0.25">
      <c r="C23" s="251" t="s">
        <v>326</v>
      </c>
      <c r="D23" s="251"/>
      <c r="E23" s="251"/>
      <c r="F23" s="251"/>
      <c r="K23" s="466" t="s">
        <v>327</v>
      </c>
      <c r="L23" s="466"/>
      <c r="M23" s="466"/>
      <c r="N23" s="466"/>
      <c r="O23" s="466"/>
      <c r="P23" s="466"/>
    </row>
    <row r="24" spans="3:16" x14ac:dyDescent="0.25">
      <c r="C24" s="251" t="s">
        <v>328</v>
      </c>
      <c r="D24" s="251"/>
      <c r="E24" s="251"/>
      <c r="F24" s="251"/>
      <c r="K24" s="466"/>
      <c r="L24" s="466"/>
      <c r="M24" s="466"/>
      <c r="N24" s="466"/>
      <c r="O24" s="466"/>
      <c r="P24" s="466"/>
    </row>
    <row r="25" spans="3:16" ht="9" customHeight="1" x14ac:dyDescent="0.25">
      <c r="C25" s="251"/>
      <c r="D25" s="251"/>
      <c r="E25" s="251"/>
      <c r="F25" s="251"/>
    </row>
    <row r="26" spans="3:16" ht="15.75" thickBot="1" x14ac:dyDescent="0.3">
      <c r="C26" s="253"/>
      <c r="D26" s="253"/>
      <c r="E26" s="253"/>
      <c r="F26" s="253"/>
      <c r="G26" s="252"/>
      <c r="H26" s="254"/>
      <c r="I26" s="255"/>
      <c r="J26" s="256"/>
      <c r="K26" s="252"/>
      <c r="L26" s="252"/>
      <c r="M26" s="252"/>
      <c r="N26" s="252"/>
      <c r="O26" s="252"/>
      <c r="P26" s="252"/>
    </row>
    <row r="27" spans="3:16" ht="15.75" thickTop="1" x14ac:dyDescent="0.25">
      <c r="C27" s="251"/>
      <c r="D27" s="251"/>
      <c r="E27" s="251"/>
      <c r="F27" s="251"/>
      <c r="I27" s="106" t="s">
        <v>329</v>
      </c>
    </row>
    <row r="28" spans="3:16" ht="15.75" thickBot="1" x14ac:dyDescent="0.3">
      <c r="C28" s="253"/>
      <c r="D28" s="253"/>
      <c r="E28" s="253"/>
      <c r="F28" s="253"/>
      <c r="G28" s="252"/>
      <c r="H28" s="252"/>
      <c r="I28" s="258" t="s">
        <v>330</v>
      </c>
      <c r="J28" s="252"/>
      <c r="K28" s="252"/>
      <c r="L28" s="252"/>
      <c r="M28" s="252"/>
      <c r="N28" s="252"/>
      <c r="O28" s="252"/>
      <c r="P28" s="252"/>
    </row>
    <row r="29" spans="3:16" ht="15.75" thickTop="1" x14ac:dyDescent="0.25">
      <c r="C29" s="251"/>
      <c r="D29" s="251"/>
      <c r="E29" s="251"/>
      <c r="F29" s="251"/>
      <c r="H29" s="257" t="s">
        <v>331</v>
      </c>
      <c r="I29" s="110" t="s">
        <v>332</v>
      </c>
    </row>
    <row r="30" spans="3:16" x14ac:dyDescent="0.25">
      <c r="C30" s="251"/>
      <c r="D30" s="251"/>
      <c r="E30" s="251"/>
      <c r="F30" s="251"/>
      <c r="I30" t="s">
        <v>333</v>
      </c>
    </row>
    <row r="31" spans="3:16" x14ac:dyDescent="0.25">
      <c r="I31" t="s">
        <v>334</v>
      </c>
      <c r="O31" s="24"/>
    </row>
  </sheetData>
  <mergeCells count="1">
    <mergeCell ref="K23:P2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DD7A3-14E6-4B74-909C-3027ED61AB25}">
  <dimension ref="A1:AB51"/>
  <sheetViews>
    <sheetView showGridLines="0" zoomScale="90" zoomScaleNormal="90" workbookViewId="0">
      <selection activeCell="O14" sqref="O14:P14"/>
    </sheetView>
  </sheetViews>
  <sheetFormatPr defaultColWidth="8.85546875" defaultRowHeight="15" x14ac:dyDescent="0.25"/>
  <cols>
    <col min="1" max="1" width="8.85546875" style="110"/>
    <col min="2" max="2" width="19.85546875" style="110" customWidth="1"/>
    <col min="3" max="3" width="15.5703125" style="110" customWidth="1"/>
    <col min="4" max="4" width="8.85546875" style="110"/>
    <col min="5" max="16" width="10.140625" style="106" customWidth="1"/>
    <col min="17" max="28" width="10.140625" style="110" customWidth="1"/>
    <col min="29" max="16384" width="8.85546875" style="110"/>
  </cols>
  <sheetData>
    <row r="1" spans="1:16" x14ac:dyDescent="0.25">
      <c r="A1" s="1" t="s">
        <v>335</v>
      </c>
    </row>
    <row r="2" spans="1:16" x14ac:dyDescent="0.25">
      <c r="A2" s="1"/>
    </row>
    <row r="3" spans="1:16" x14ac:dyDescent="0.25">
      <c r="B3" s="295" t="s">
        <v>0</v>
      </c>
      <c r="C3" s="295"/>
      <c r="D3" s="296"/>
      <c r="E3" s="476" t="s">
        <v>336</v>
      </c>
      <c r="F3" s="475"/>
      <c r="G3" s="474" t="s">
        <v>337</v>
      </c>
      <c r="H3" s="475"/>
      <c r="I3" s="474" t="s">
        <v>338</v>
      </c>
      <c r="J3" s="475"/>
      <c r="K3" s="474" t="s">
        <v>339</v>
      </c>
      <c r="L3" s="475"/>
      <c r="M3" s="474" t="s">
        <v>340</v>
      </c>
      <c r="N3" s="475"/>
      <c r="O3" s="474" t="s">
        <v>341</v>
      </c>
      <c r="P3" s="475"/>
    </row>
    <row r="4" spans="1:16" x14ac:dyDescent="0.25">
      <c r="B4" s="295" t="s">
        <v>1</v>
      </c>
      <c r="C4" s="295"/>
      <c r="D4" s="296"/>
      <c r="E4" s="250" t="s">
        <v>126</v>
      </c>
      <c r="F4" s="250" t="s">
        <v>127</v>
      </c>
      <c r="G4" s="243" t="s">
        <v>126</v>
      </c>
      <c r="H4" s="243" t="s">
        <v>127</v>
      </c>
      <c r="I4" s="243" t="s">
        <v>126</v>
      </c>
      <c r="J4" s="243" t="s">
        <v>127</v>
      </c>
      <c r="K4" s="243" t="s">
        <v>126</v>
      </c>
      <c r="L4" s="243" t="s">
        <v>127</v>
      </c>
      <c r="M4" s="243" t="s">
        <v>126</v>
      </c>
      <c r="N4" s="243" t="s">
        <v>127</v>
      </c>
      <c r="O4" s="243" t="s">
        <v>126</v>
      </c>
      <c r="P4" s="243" t="s">
        <v>127</v>
      </c>
    </row>
    <row r="5" spans="1:16" x14ac:dyDescent="0.25">
      <c r="B5" s="304" t="s">
        <v>3</v>
      </c>
      <c r="C5" s="295" t="s">
        <v>4</v>
      </c>
      <c r="D5" s="296"/>
      <c r="E5" s="334" t="s">
        <v>5</v>
      </c>
      <c r="F5" s="294"/>
      <c r="G5" s="339" t="s">
        <v>5</v>
      </c>
      <c r="H5" s="294"/>
      <c r="I5" s="339" t="s">
        <v>5</v>
      </c>
      <c r="J5" s="294"/>
      <c r="K5" s="339" t="s">
        <v>6</v>
      </c>
      <c r="L5" s="294"/>
      <c r="M5" s="339" t="s">
        <v>6</v>
      </c>
      <c r="N5" s="294"/>
      <c r="O5" s="339" t="s">
        <v>6</v>
      </c>
      <c r="P5" s="294"/>
    </row>
    <row r="6" spans="1:16" ht="14.45" customHeight="1" thickBot="1" x14ac:dyDescent="0.3">
      <c r="B6" s="305"/>
      <c r="C6" s="302" t="s">
        <v>7</v>
      </c>
      <c r="D6" s="303"/>
      <c r="E6" s="470" t="s">
        <v>5</v>
      </c>
      <c r="F6" s="385"/>
      <c r="G6" s="469" t="s">
        <v>8</v>
      </c>
      <c r="H6" s="385"/>
      <c r="I6" s="477" t="s">
        <v>6</v>
      </c>
      <c r="J6" s="313"/>
      <c r="K6" s="469" t="s">
        <v>5</v>
      </c>
      <c r="L6" s="385"/>
      <c r="M6" s="469" t="s">
        <v>8</v>
      </c>
      <c r="N6" s="385"/>
      <c r="O6" s="477" t="s">
        <v>6</v>
      </c>
      <c r="P6" s="313"/>
    </row>
    <row r="7" spans="1:16" ht="14.45" customHeight="1" thickTop="1" x14ac:dyDescent="0.25">
      <c r="B7" s="300" t="s">
        <v>9</v>
      </c>
      <c r="C7" s="300"/>
      <c r="D7" s="153" t="s">
        <v>10</v>
      </c>
      <c r="E7" s="248" t="s">
        <v>448</v>
      </c>
      <c r="F7" s="248" t="s">
        <v>50</v>
      </c>
      <c r="G7" s="248" t="s">
        <v>448</v>
      </c>
      <c r="H7" s="248" t="s">
        <v>50</v>
      </c>
      <c r="I7" s="248" t="s">
        <v>448</v>
      </c>
      <c r="J7" s="248" t="s">
        <v>50</v>
      </c>
      <c r="K7" s="248" t="s">
        <v>448</v>
      </c>
      <c r="L7" s="248" t="s">
        <v>50</v>
      </c>
      <c r="M7" s="248" t="s">
        <v>448</v>
      </c>
      <c r="N7" s="248" t="s">
        <v>50</v>
      </c>
      <c r="O7" s="248" t="s">
        <v>448</v>
      </c>
      <c r="P7" s="268" t="s">
        <v>50</v>
      </c>
    </row>
    <row r="8" spans="1:16" ht="14.45" customHeight="1" x14ac:dyDescent="0.25">
      <c r="B8" s="301" t="s">
        <v>11</v>
      </c>
      <c r="C8" s="301"/>
      <c r="D8" s="244" t="s">
        <v>12</v>
      </c>
      <c r="E8" s="285" t="s">
        <v>5</v>
      </c>
      <c r="F8" s="287"/>
      <c r="G8" s="249" t="s">
        <v>13</v>
      </c>
      <c r="H8" s="249" t="s">
        <v>51</v>
      </c>
      <c r="I8" s="468">
        <v>0.5</v>
      </c>
      <c r="J8" s="287"/>
      <c r="K8" s="468" t="s">
        <v>5</v>
      </c>
      <c r="L8" s="287"/>
      <c r="M8" s="249" t="s">
        <v>13</v>
      </c>
      <c r="N8" s="249" t="s">
        <v>51</v>
      </c>
      <c r="O8" s="468">
        <v>0.5</v>
      </c>
      <c r="P8" s="287"/>
    </row>
    <row r="9" spans="1:16" ht="14.45" customHeight="1" x14ac:dyDescent="0.25">
      <c r="B9" s="301" t="s">
        <v>14</v>
      </c>
      <c r="C9" s="301"/>
      <c r="D9" s="244" t="s">
        <v>15</v>
      </c>
      <c r="E9" s="467">
        <v>32.1</v>
      </c>
      <c r="F9" s="287"/>
      <c r="G9" s="299"/>
      <c r="H9" s="299"/>
      <c r="I9" s="299"/>
      <c r="J9" s="299"/>
      <c r="K9" s="299"/>
      <c r="L9" s="299"/>
      <c r="M9" s="299"/>
      <c r="N9" s="299"/>
      <c r="O9" s="299"/>
      <c r="P9" s="299"/>
    </row>
    <row r="10" spans="1:16" ht="14.45" customHeight="1" x14ac:dyDescent="0.25">
      <c r="B10" s="295" t="s">
        <v>16</v>
      </c>
      <c r="C10" s="295"/>
      <c r="D10" s="244" t="s">
        <v>17</v>
      </c>
      <c r="E10" s="285">
        <v>16.3</v>
      </c>
      <c r="F10" s="287"/>
      <c r="G10" s="468">
        <v>18.3</v>
      </c>
      <c r="H10" s="287"/>
      <c r="I10" s="468">
        <v>19.3</v>
      </c>
      <c r="J10" s="287"/>
      <c r="K10" s="468">
        <v>16.8</v>
      </c>
      <c r="L10" s="287"/>
      <c r="M10" s="468">
        <v>18.8</v>
      </c>
      <c r="N10" s="287"/>
      <c r="O10" s="468">
        <v>19.8</v>
      </c>
      <c r="P10" s="287"/>
    </row>
    <row r="11" spans="1:16" ht="14.45" customHeight="1" x14ac:dyDescent="0.25">
      <c r="B11" s="295" t="s">
        <v>18</v>
      </c>
      <c r="C11" s="295"/>
      <c r="D11" s="244" t="s">
        <v>19</v>
      </c>
      <c r="E11" s="285" t="s">
        <v>5</v>
      </c>
      <c r="F11" s="287"/>
      <c r="G11" s="468">
        <v>0.51</v>
      </c>
      <c r="H11" s="287"/>
      <c r="I11" s="468" t="s">
        <v>5</v>
      </c>
      <c r="J11" s="287"/>
      <c r="K11" s="468" t="s">
        <v>5</v>
      </c>
      <c r="L11" s="287"/>
      <c r="M11" s="468">
        <v>0.51</v>
      </c>
      <c r="N11" s="287"/>
      <c r="O11" s="468" t="s">
        <v>5</v>
      </c>
      <c r="P11" s="287"/>
    </row>
    <row r="12" spans="1:16" ht="14.45" customHeight="1" x14ac:dyDescent="0.25">
      <c r="B12" s="295" t="s">
        <v>20</v>
      </c>
      <c r="C12" s="295"/>
      <c r="D12" s="244" t="s">
        <v>21</v>
      </c>
      <c r="E12" s="291" t="s">
        <v>22</v>
      </c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3"/>
    </row>
    <row r="13" spans="1:16" x14ac:dyDescent="0.25">
      <c r="B13" s="304" t="s">
        <v>52</v>
      </c>
      <c r="C13" s="304"/>
      <c r="D13" s="244" t="s">
        <v>24</v>
      </c>
      <c r="E13" s="285" t="s">
        <v>25</v>
      </c>
      <c r="F13" s="287"/>
      <c r="G13" s="468" t="s">
        <v>26</v>
      </c>
      <c r="H13" s="287"/>
      <c r="I13" s="468" t="s">
        <v>27</v>
      </c>
      <c r="J13" s="287"/>
      <c r="K13" s="468" t="s">
        <v>28</v>
      </c>
      <c r="L13" s="287"/>
      <c r="M13" s="468" t="s">
        <v>28</v>
      </c>
      <c r="N13" s="287"/>
      <c r="O13" s="468" t="s">
        <v>29</v>
      </c>
      <c r="P13" s="287"/>
    </row>
    <row r="14" spans="1:16" x14ac:dyDescent="0.25">
      <c r="B14" s="304" t="s">
        <v>30</v>
      </c>
      <c r="C14" s="304"/>
      <c r="D14" s="244" t="s">
        <v>31</v>
      </c>
      <c r="E14" s="285" t="s">
        <v>32</v>
      </c>
      <c r="F14" s="287"/>
      <c r="G14" s="468" t="s">
        <v>32</v>
      </c>
      <c r="H14" s="287"/>
      <c r="I14" s="468" t="s">
        <v>33</v>
      </c>
      <c r="J14" s="287"/>
      <c r="K14" s="478" t="s">
        <v>34</v>
      </c>
      <c r="L14" s="290"/>
      <c r="M14" s="478" t="s">
        <v>34</v>
      </c>
      <c r="N14" s="290"/>
      <c r="O14" s="468" t="s">
        <v>35</v>
      </c>
      <c r="P14" s="287"/>
    </row>
    <row r="15" spans="1:16" ht="14.45" customHeight="1" x14ac:dyDescent="0.25">
      <c r="B15" s="304" t="s">
        <v>36</v>
      </c>
      <c r="C15" s="192" t="s">
        <v>37</v>
      </c>
      <c r="D15" s="244" t="s">
        <v>38</v>
      </c>
      <c r="E15" s="245" t="s">
        <v>39</v>
      </c>
      <c r="F15" s="216" t="s">
        <v>53</v>
      </c>
      <c r="G15" s="216" t="s">
        <v>39</v>
      </c>
      <c r="H15" s="216" t="s">
        <v>53</v>
      </c>
      <c r="I15" s="216" t="s">
        <v>39</v>
      </c>
      <c r="J15" s="216" t="s">
        <v>53</v>
      </c>
      <c r="K15" s="216" t="s">
        <v>39</v>
      </c>
      <c r="L15" s="216" t="s">
        <v>53</v>
      </c>
      <c r="M15" s="216" t="s">
        <v>39</v>
      </c>
      <c r="N15" s="216" t="s">
        <v>53</v>
      </c>
      <c r="O15" s="216" t="s">
        <v>39</v>
      </c>
      <c r="P15" s="216" t="s">
        <v>53</v>
      </c>
    </row>
    <row r="16" spans="1:16" ht="14.45" customHeight="1" x14ac:dyDescent="0.25">
      <c r="B16" s="304"/>
      <c r="C16" s="193" t="s">
        <v>40</v>
      </c>
      <c r="D16" s="244" t="s">
        <v>38</v>
      </c>
      <c r="E16" s="247" t="s">
        <v>5</v>
      </c>
      <c r="F16" s="247" t="s">
        <v>342</v>
      </c>
      <c r="G16" s="249" t="s">
        <v>5</v>
      </c>
      <c r="H16" s="249" t="s">
        <v>342</v>
      </c>
      <c r="I16" s="249" t="s">
        <v>5</v>
      </c>
      <c r="J16" s="249" t="s">
        <v>342</v>
      </c>
      <c r="K16" s="249" t="s">
        <v>5</v>
      </c>
      <c r="L16" s="249" t="s">
        <v>342</v>
      </c>
      <c r="M16" s="249" t="s">
        <v>5</v>
      </c>
      <c r="N16" s="249" t="s">
        <v>342</v>
      </c>
      <c r="O16" s="249" t="s">
        <v>5</v>
      </c>
      <c r="P16" s="249" t="s">
        <v>342</v>
      </c>
    </row>
    <row r="17" spans="2:28" ht="14.45" customHeight="1" x14ac:dyDescent="0.25">
      <c r="B17" s="295" t="s">
        <v>41</v>
      </c>
      <c r="C17" s="295"/>
      <c r="D17" s="244" t="s">
        <v>42</v>
      </c>
      <c r="E17" s="285">
        <v>20</v>
      </c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7"/>
    </row>
    <row r="18" spans="2:28" ht="14.45" customHeight="1" x14ac:dyDescent="0.25">
      <c r="B18" s="295" t="s">
        <v>44</v>
      </c>
      <c r="C18" s="295"/>
      <c r="D18" s="194"/>
      <c r="E18" s="471" t="s">
        <v>343</v>
      </c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3"/>
    </row>
    <row r="19" spans="2:28" x14ac:dyDescent="0.25">
      <c r="B19" s="110" t="s">
        <v>446</v>
      </c>
      <c r="C19" s="111"/>
      <c r="D19" s="7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W19" s="105"/>
      <c r="X19" s="105"/>
      <c r="Y19" s="105"/>
      <c r="Z19" s="105"/>
      <c r="AA19" s="105"/>
      <c r="AB19" s="105"/>
    </row>
    <row r="20" spans="2:28" x14ac:dyDescent="0.25">
      <c r="B20" s="110" t="s">
        <v>46</v>
      </c>
      <c r="E20" s="105"/>
      <c r="F20" s="105"/>
      <c r="G20" s="267"/>
      <c r="H20" s="267"/>
      <c r="I20" s="112"/>
      <c r="J20" s="112"/>
      <c r="K20" s="112"/>
      <c r="L20" s="105"/>
      <c r="M20" s="105"/>
      <c r="N20" s="105"/>
      <c r="O20" s="105"/>
      <c r="P20" s="105"/>
      <c r="Q20" s="105"/>
      <c r="R20" s="105"/>
      <c r="W20" s="105"/>
      <c r="X20" s="105"/>
      <c r="Y20" s="105"/>
      <c r="Z20" s="105"/>
      <c r="AA20" s="105"/>
      <c r="AB20" s="105"/>
    </row>
    <row r="21" spans="2:28" x14ac:dyDescent="0.25">
      <c r="B21" s="110" t="s">
        <v>47</v>
      </c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</row>
    <row r="22" spans="2:28" x14ac:dyDescent="0.25">
      <c r="B22" s="104" t="s">
        <v>48</v>
      </c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</row>
    <row r="23" spans="2:28" x14ac:dyDescent="0.25">
      <c r="B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</row>
    <row r="24" spans="2:28" x14ac:dyDescent="0.25">
      <c r="B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</row>
    <row r="26" spans="2:28" x14ac:dyDescent="0.25">
      <c r="B26" s="1" t="s">
        <v>386</v>
      </c>
      <c r="E26" s="110"/>
    </row>
    <row r="27" spans="2:28" x14ac:dyDescent="0.25">
      <c r="B27" s="1"/>
      <c r="E27" s="110"/>
    </row>
    <row r="28" spans="2:28" x14ac:dyDescent="0.25">
      <c r="B28" s="295" t="s">
        <v>0</v>
      </c>
      <c r="C28" s="295"/>
      <c r="D28" s="296"/>
      <c r="E28" s="476" t="s">
        <v>380</v>
      </c>
      <c r="F28" s="475"/>
      <c r="G28" s="474" t="s">
        <v>381</v>
      </c>
      <c r="H28" s="475"/>
      <c r="I28" s="474" t="s">
        <v>382</v>
      </c>
      <c r="J28" s="475"/>
      <c r="K28" s="474" t="s">
        <v>383</v>
      </c>
      <c r="L28" s="475"/>
      <c r="M28" s="474" t="s">
        <v>384</v>
      </c>
      <c r="N28" s="475"/>
      <c r="O28" s="474" t="s">
        <v>385</v>
      </c>
      <c r="P28" s="475"/>
    </row>
    <row r="29" spans="2:28" x14ac:dyDescent="0.25">
      <c r="B29" s="295" t="s">
        <v>1</v>
      </c>
      <c r="C29" s="295"/>
      <c r="D29" s="296"/>
      <c r="E29" s="250" t="s">
        <v>126</v>
      </c>
      <c r="F29" s="250" t="s">
        <v>127</v>
      </c>
      <c r="G29" s="243" t="s">
        <v>126</v>
      </c>
      <c r="H29" s="243" t="s">
        <v>127</v>
      </c>
      <c r="I29" s="243" t="s">
        <v>126</v>
      </c>
      <c r="J29" s="243" t="s">
        <v>127</v>
      </c>
      <c r="K29" s="243" t="s">
        <v>126</v>
      </c>
      <c r="L29" s="243" t="s">
        <v>127</v>
      </c>
      <c r="M29" s="243" t="s">
        <v>126</v>
      </c>
      <c r="N29" s="243" t="s">
        <v>127</v>
      </c>
      <c r="O29" s="243" t="s">
        <v>126</v>
      </c>
      <c r="P29" s="243" t="s">
        <v>127</v>
      </c>
    </row>
    <row r="30" spans="2:28" x14ac:dyDescent="0.25">
      <c r="B30" s="304" t="s">
        <v>3</v>
      </c>
      <c r="C30" s="295" t="s">
        <v>4</v>
      </c>
      <c r="D30" s="296"/>
      <c r="E30" s="334" t="s">
        <v>5</v>
      </c>
      <c r="F30" s="294"/>
      <c r="G30" s="339" t="s">
        <v>5</v>
      </c>
      <c r="H30" s="294"/>
      <c r="I30" s="339" t="s">
        <v>5</v>
      </c>
      <c r="J30" s="294"/>
      <c r="K30" s="339" t="s">
        <v>6</v>
      </c>
      <c r="L30" s="294"/>
      <c r="M30" s="339" t="s">
        <v>6</v>
      </c>
      <c r="N30" s="294"/>
      <c r="O30" s="339" t="s">
        <v>6</v>
      </c>
      <c r="P30" s="294"/>
    </row>
    <row r="31" spans="2:28" ht="15.75" thickBot="1" x14ac:dyDescent="0.3">
      <c r="B31" s="305"/>
      <c r="C31" s="302" t="s">
        <v>7</v>
      </c>
      <c r="D31" s="303"/>
      <c r="E31" s="470" t="s">
        <v>5</v>
      </c>
      <c r="F31" s="385"/>
      <c r="G31" s="469" t="s">
        <v>8</v>
      </c>
      <c r="H31" s="385"/>
      <c r="I31" s="477" t="s">
        <v>6</v>
      </c>
      <c r="J31" s="313"/>
      <c r="K31" s="469" t="s">
        <v>5</v>
      </c>
      <c r="L31" s="385"/>
      <c r="M31" s="469" t="s">
        <v>8</v>
      </c>
      <c r="N31" s="385"/>
      <c r="O31" s="477" t="s">
        <v>6</v>
      </c>
      <c r="P31" s="313"/>
    </row>
    <row r="32" spans="2:28" ht="15.75" thickTop="1" x14ac:dyDescent="0.25">
      <c r="B32" s="300" t="s">
        <v>9</v>
      </c>
      <c r="C32" s="300"/>
      <c r="D32" s="153" t="s">
        <v>10</v>
      </c>
      <c r="E32" s="248" t="s">
        <v>56</v>
      </c>
      <c r="F32" s="248" t="s">
        <v>67</v>
      </c>
      <c r="G32" s="248" t="s">
        <v>56</v>
      </c>
      <c r="H32" s="248" t="s">
        <v>67</v>
      </c>
      <c r="I32" s="248" t="s">
        <v>56</v>
      </c>
      <c r="J32" s="248" t="s">
        <v>67</v>
      </c>
      <c r="K32" s="248" t="s">
        <v>56</v>
      </c>
      <c r="L32" s="248" t="s">
        <v>67</v>
      </c>
      <c r="M32" s="248" t="s">
        <v>56</v>
      </c>
      <c r="N32" s="248" t="s">
        <v>67</v>
      </c>
      <c r="O32" s="248" t="s">
        <v>56</v>
      </c>
      <c r="P32" s="248" t="s">
        <v>67</v>
      </c>
    </row>
    <row r="33" spans="2:16" x14ac:dyDescent="0.25">
      <c r="B33" s="301" t="s">
        <v>11</v>
      </c>
      <c r="C33" s="301"/>
      <c r="D33" s="244" t="s">
        <v>12</v>
      </c>
      <c r="E33" s="285" t="s">
        <v>5</v>
      </c>
      <c r="F33" s="287"/>
      <c r="G33" s="468" t="s">
        <v>57</v>
      </c>
      <c r="H33" s="287"/>
      <c r="I33" s="468">
        <v>1</v>
      </c>
      <c r="J33" s="287"/>
      <c r="K33" s="468" t="s">
        <v>5</v>
      </c>
      <c r="L33" s="287"/>
      <c r="M33" s="468" t="s">
        <v>57</v>
      </c>
      <c r="N33" s="287"/>
      <c r="O33" s="468">
        <v>1</v>
      </c>
      <c r="P33" s="287"/>
    </row>
    <row r="34" spans="2:16" x14ac:dyDescent="0.25">
      <c r="B34" s="301" t="s">
        <v>14</v>
      </c>
      <c r="C34" s="301"/>
      <c r="D34" s="244" t="s">
        <v>15</v>
      </c>
      <c r="E34" s="287">
        <v>32.6</v>
      </c>
      <c r="F34" s="287"/>
      <c r="G34" s="299"/>
      <c r="H34" s="299"/>
      <c r="I34" s="299"/>
      <c r="J34" s="299"/>
      <c r="K34" s="299"/>
      <c r="L34" s="299"/>
      <c r="M34" s="299"/>
      <c r="N34" s="299"/>
      <c r="O34" s="299"/>
      <c r="P34" s="299"/>
    </row>
    <row r="35" spans="2:16" x14ac:dyDescent="0.25">
      <c r="B35" s="295" t="s">
        <v>16</v>
      </c>
      <c r="C35" s="295"/>
      <c r="D35" s="244" t="s">
        <v>17</v>
      </c>
      <c r="E35" s="285">
        <v>36</v>
      </c>
      <c r="F35" s="287"/>
      <c r="G35" s="468">
        <v>39.4</v>
      </c>
      <c r="H35" s="287"/>
      <c r="I35" s="468">
        <v>41.2</v>
      </c>
      <c r="J35" s="287"/>
      <c r="K35" s="468">
        <v>37</v>
      </c>
      <c r="L35" s="287">
        <v>21.280952380952399</v>
      </c>
      <c r="M35" s="468">
        <v>40.4</v>
      </c>
      <c r="N35" s="287">
        <v>21.752380952380999</v>
      </c>
      <c r="O35" s="468">
        <v>42.2</v>
      </c>
      <c r="P35" s="287"/>
    </row>
    <row r="36" spans="2:16" x14ac:dyDescent="0.25">
      <c r="B36" s="295" t="s">
        <v>18</v>
      </c>
      <c r="C36" s="295"/>
      <c r="D36" s="244" t="s">
        <v>19</v>
      </c>
      <c r="E36" s="285" t="s">
        <v>5</v>
      </c>
      <c r="F36" s="287"/>
      <c r="G36" s="468">
        <v>1.17</v>
      </c>
      <c r="H36" s="287"/>
      <c r="I36" s="468" t="s">
        <v>5</v>
      </c>
      <c r="J36" s="287"/>
      <c r="K36" s="468" t="s">
        <v>5</v>
      </c>
      <c r="L36" s="287"/>
      <c r="M36" s="468">
        <v>1.17</v>
      </c>
      <c r="N36" s="287"/>
      <c r="O36" s="468" t="s">
        <v>5</v>
      </c>
      <c r="P36" s="287"/>
    </row>
    <row r="37" spans="2:16" x14ac:dyDescent="0.25">
      <c r="B37" s="295" t="s">
        <v>20</v>
      </c>
      <c r="C37" s="295"/>
      <c r="D37" s="244" t="s">
        <v>21</v>
      </c>
      <c r="E37" s="291" t="s">
        <v>22</v>
      </c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3"/>
    </row>
    <row r="38" spans="2:16" x14ac:dyDescent="0.25">
      <c r="B38" s="304" t="s">
        <v>52</v>
      </c>
      <c r="C38" s="304"/>
      <c r="D38" s="244" t="s">
        <v>24</v>
      </c>
      <c r="E38" s="286" t="s">
        <v>58</v>
      </c>
      <c r="F38" s="287"/>
      <c r="G38" s="468" t="s">
        <v>58</v>
      </c>
      <c r="H38" s="287"/>
      <c r="I38" s="468" t="s">
        <v>59</v>
      </c>
      <c r="J38" s="287"/>
      <c r="K38" s="468" t="s">
        <v>60</v>
      </c>
      <c r="L38" s="287"/>
      <c r="M38" s="468" t="s">
        <v>60</v>
      </c>
      <c r="N38" s="287"/>
      <c r="O38" s="468" t="s">
        <v>62</v>
      </c>
      <c r="P38" s="287"/>
    </row>
    <row r="39" spans="2:16" x14ac:dyDescent="0.25">
      <c r="B39" s="304" t="s">
        <v>30</v>
      </c>
      <c r="C39" s="304"/>
      <c r="D39" s="244" t="s">
        <v>31</v>
      </c>
      <c r="E39" s="286" t="s">
        <v>63</v>
      </c>
      <c r="F39" s="287"/>
      <c r="G39" s="468" t="s">
        <v>63</v>
      </c>
      <c r="H39" s="287"/>
      <c r="I39" s="468" t="s">
        <v>64</v>
      </c>
      <c r="J39" s="287"/>
      <c r="K39" s="478" t="s">
        <v>65</v>
      </c>
      <c r="L39" s="290"/>
      <c r="M39" s="478" t="s">
        <v>65</v>
      </c>
      <c r="N39" s="290"/>
      <c r="O39" s="468" t="s">
        <v>66</v>
      </c>
      <c r="P39" s="287"/>
    </row>
    <row r="40" spans="2:16" x14ac:dyDescent="0.25">
      <c r="B40" s="304" t="s">
        <v>36</v>
      </c>
      <c r="C40" s="192" t="s">
        <v>37</v>
      </c>
      <c r="D40" s="244" t="s">
        <v>38</v>
      </c>
      <c r="E40" s="246" t="s">
        <v>39</v>
      </c>
      <c r="F40" s="216" t="s">
        <v>68</v>
      </c>
      <c r="G40" s="245" t="s">
        <v>39</v>
      </c>
      <c r="H40" s="216" t="s">
        <v>68</v>
      </c>
      <c r="I40" s="245" t="s">
        <v>39</v>
      </c>
      <c r="J40" s="216" t="s">
        <v>68</v>
      </c>
      <c r="K40" s="245" t="s">
        <v>39</v>
      </c>
      <c r="L40" s="216" t="s">
        <v>68</v>
      </c>
      <c r="M40" s="245" t="s">
        <v>39</v>
      </c>
      <c r="N40" s="216" t="s">
        <v>68</v>
      </c>
      <c r="O40" s="245" t="s">
        <v>39</v>
      </c>
      <c r="P40" s="216" t="s">
        <v>68</v>
      </c>
    </row>
    <row r="41" spans="2:16" x14ac:dyDescent="0.25">
      <c r="B41" s="304"/>
      <c r="C41" s="193" t="s">
        <v>40</v>
      </c>
      <c r="D41" s="244" t="s">
        <v>38</v>
      </c>
      <c r="E41" s="247" t="s">
        <v>5</v>
      </c>
      <c r="F41" s="247" t="s">
        <v>344</v>
      </c>
      <c r="G41" s="247" t="s">
        <v>5</v>
      </c>
      <c r="H41" s="247" t="s">
        <v>344</v>
      </c>
      <c r="I41" s="247" t="s">
        <v>5</v>
      </c>
      <c r="J41" s="247" t="s">
        <v>344</v>
      </c>
      <c r="K41" s="247" t="s">
        <v>5</v>
      </c>
      <c r="L41" s="247" t="s">
        <v>344</v>
      </c>
      <c r="M41" s="247" t="s">
        <v>5</v>
      </c>
      <c r="N41" s="247" t="s">
        <v>344</v>
      </c>
      <c r="O41" s="247" t="s">
        <v>5</v>
      </c>
      <c r="P41" s="247" t="s">
        <v>344</v>
      </c>
    </row>
    <row r="42" spans="2:16" x14ac:dyDescent="0.25">
      <c r="B42" s="295" t="s">
        <v>41</v>
      </c>
      <c r="C42" s="295"/>
      <c r="D42" s="244" t="s">
        <v>42</v>
      </c>
      <c r="E42" s="286">
        <v>20</v>
      </c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7"/>
    </row>
    <row r="43" spans="2:16" x14ac:dyDescent="0.25">
      <c r="B43" s="295" t="s">
        <v>44</v>
      </c>
      <c r="C43" s="295"/>
      <c r="D43" s="194"/>
      <c r="E43" s="471" t="s">
        <v>345</v>
      </c>
      <c r="F43" s="472"/>
      <c r="G43" s="472"/>
      <c r="H43" s="472"/>
      <c r="I43" s="472"/>
      <c r="J43" s="472"/>
      <c r="K43" s="472"/>
      <c r="L43" s="472"/>
      <c r="M43" s="472"/>
      <c r="N43" s="472"/>
      <c r="O43" s="472"/>
      <c r="P43" s="473"/>
    </row>
    <row r="44" spans="2:16" x14ac:dyDescent="0.25">
      <c r="B44" s="110" t="s">
        <v>446</v>
      </c>
      <c r="C44" s="111"/>
      <c r="D44" s="7"/>
      <c r="E44" s="105"/>
      <c r="F44" s="105"/>
      <c r="G44" s="105"/>
      <c r="H44" s="105"/>
      <c r="I44" s="105"/>
      <c r="J44" s="105"/>
      <c r="P44" s="110"/>
    </row>
    <row r="45" spans="2:16" x14ac:dyDescent="0.25">
      <c r="B45" s="110" t="s">
        <v>46</v>
      </c>
      <c r="E45" s="105"/>
      <c r="F45" s="112"/>
      <c r="G45" s="112"/>
      <c r="H45" s="105"/>
      <c r="I45" s="105"/>
      <c r="J45" s="105"/>
      <c r="P45" s="110"/>
    </row>
    <row r="46" spans="2:16" x14ac:dyDescent="0.25">
      <c r="B46" s="110" t="s">
        <v>47</v>
      </c>
      <c r="E46" s="105"/>
      <c r="F46" s="105"/>
      <c r="G46" s="105"/>
      <c r="H46" s="105"/>
      <c r="I46" s="105"/>
      <c r="J46" s="105"/>
      <c r="P46" s="110"/>
    </row>
    <row r="47" spans="2:16" x14ac:dyDescent="0.25">
      <c r="B47" s="104" t="s">
        <v>48</v>
      </c>
      <c r="E47" s="105"/>
      <c r="F47" s="105"/>
      <c r="G47" s="105"/>
      <c r="H47" s="105"/>
      <c r="I47" s="105"/>
      <c r="J47" s="105"/>
      <c r="P47" s="110"/>
    </row>
    <row r="48" spans="2:16" x14ac:dyDescent="0.25">
      <c r="C48" s="104"/>
      <c r="E48" s="110"/>
      <c r="F48" s="105"/>
      <c r="G48" s="105"/>
      <c r="H48" s="105"/>
      <c r="I48" s="105"/>
      <c r="J48" s="105"/>
      <c r="K48" s="105"/>
    </row>
    <row r="49" spans="2:11" x14ac:dyDescent="0.25">
      <c r="C49" s="104"/>
      <c r="E49" s="110"/>
      <c r="F49" s="105"/>
      <c r="G49" s="105"/>
      <c r="H49" s="105"/>
      <c r="I49" s="105"/>
      <c r="J49" s="105"/>
      <c r="K49" s="105"/>
    </row>
    <row r="50" spans="2:11" x14ac:dyDescent="0.25">
      <c r="B50" s="1"/>
      <c r="C50" s="104"/>
      <c r="E50" s="110"/>
      <c r="F50" s="105"/>
      <c r="G50" s="105"/>
      <c r="H50" s="105"/>
      <c r="I50" s="105"/>
      <c r="J50" s="105"/>
      <c r="K50" s="105"/>
    </row>
    <row r="51" spans="2:11" x14ac:dyDescent="0.25">
      <c r="C51" s="104"/>
      <c r="E51" s="110"/>
      <c r="F51" s="105"/>
      <c r="G51" s="105"/>
      <c r="H51" s="105"/>
      <c r="I51" s="105"/>
      <c r="J51" s="105"/>
      <c r="K51" s="105"/>
    </row>
  </sheetData>
  <mergeCells count="134">
    <mergeCell ref="E42:P42"/>
    <mergeCell ref="E43:P43"/>
    <mergeCell ref="G33:H33"/>
    <mergeCell ref="M33:N33"/>
    <mergeCell ref="E39:F39"/>
    <mergeCell ref="G39:H39"/>
    <mergeCell ref="I39:J39"/>
    <mergeCell ref="K39:L39"/>
    <mergeCell ref="M39:N39"/>
    <mergeCell ref="O39:P39"/>
    <mergeCell ref="O36:P36"/>
    <mergeCell ref="E37:P37"/>
    <mergeCell ref="E38:F38"/>
    <mergeCell ref="G38:H38"/>
    <mergeCell ref="I38:J38"/>
    <mergeCell ref="K38:L38"/>
    <mergeCell ref="M38:N38"/>
    <mergeCell ref="O38:P38"/>
    <mergeCell ref="G35:H35"/>
    <mergeCell ref="I35:J35"/>
    <mergeCell ref="K35:L35"/>
    <mergeCell ref="M35:N35"/>
    <mergeCell ref="O35:P35"/>
    <mergeCell ref="E36:F36"/>
    <mergeCell ref="G36:H36"/>
    <mergeCell ref="I36:J36"/>
    <mergeCell ref="K36:L36"/>
    <mergeCell ref="M36:N36"/>
    <mergeCell ref="I31:J31"/>
    <mergeCell ref="K31:L31"/>
    <mergeCell ref="M31:N31"/>
    <mergeCell ref="O31:P31"/>
    <mergeCell ref="E33:F33"/>
    <mergeCell ref="I33:J33"/>
    <mergeCell ref="K33:L33"/>
    <mergeCell ref="O33:P33"/>
    <mergeCell ref="E31:F31"/>
    <mergeCell ref="G31:H31"/>
    <mergeCell ref="E34:P34"/>
    <mergeCell ref="E35:F35"/>
    <mergeCell ref="B43:C43"/>
    <mergeCell ref="B28:D28"/>
    <mergeCell ref="B29:D29"/>
    <mergeCell ref="B30:B31"/>
    <mergeCell ref="C31:D31"/>
    <mergeCell ref="O14:P14"/>
    <mergeCell ref="M14:N14"/>
    <mergeCell ref="K14:L14"/>
    <mergeCell ref="I14:J14"/>
    <mergeCell ref="G14:H14"/>
    <mergeCell ref="E14:F14"/>
    <mergeCell ref="B42:C42"/>
    <mergeCell ref="I28:J28"/>
    <mergeCell ref="K28:L28"/>
    <mergeCell ref="M28:N28"/>
    <mergeCell ref="O28:P28"/>
    <mergeCell ref="E30:F30"/>
    <mergeCell ref="G30:H30"/>
    <mergeCell ref="I30:J30"/>
    <mergeCell ref="K30:L30"/>
    <mergeCell ref="M30:N30"/>
    <mergeCell ref="O30:P30"/>
    <mergeCell ref="E28:F28"/>
    <mergeCell ref="G28:H28"/>
    <mergeCell ref="G3:H3"/>
    <mergeCell ref="E3:F3"/>
    <mergeCell ref="O6:P6"/>
    <mergeCell ref="O5:P5"/>
    <mergeCell ref="M6:N6"/>
    <mergeCell ref="M5:N5"/>
    <mergeCell ref="K6:L6"/>
    <mergeCell ref="K5:L5"/>
    <mergeCell ref="I6:J6"/>
    <mergeCell ref="I5:J5"/>
    <mergeCell ref="O3:P3"/>
    <mergeCell ref="M3:N3"/>
    <mergeCell ref="K3:L3"/>
    <mergeCell ref="I3:J3"/>
    <mergeCell ref="B17:C17"/>
    <mergeCell ref="E17:P17"/>
    <mergeCell ref="B18:C18"/>
    <mergeCell ref="E18:P18"/>
    <mergeCell ref="B11:C11"/>
    <mergeCell ref="B12:C12"/>
    <mergeCell ref="E12:P12"/>
    <mergeCell ref="B13:C13"/>
    <mergeCell ref="B14:C14"/>
    <mergeCell ref="B15:B16"/>
    <mergeCell ref="I11:J11"/>
    <mergeCell ref="G11:H11"/>
    <mergeCell ref="E11:F11"/>
    <mergeCell ref="O13:P13"/>
    <mergeCell ref="M13:N13"/>
    <mergeCell ref="K13:L13"/>
    <mergeCell ref="I13:J13"/>
    <mergeCell ref="G13:H13"/>
    <mergeCell ref="E13:F13"/>
    <mergeCell ref="O11:P11"/>
    <mergeCell ref="M11:N11"/>
    <mergeCell ref="K11:L11"/>
    <mergeCell ref="B37:C37"/>
    <mergeCell ref="B38:C38"/>
    <mergeCell ref="B39:C39"/>
    <mergeCell ref="B40:B41"/>
    <mergeCell ref="B33:C33"/>
    <mergeCell ref="B34:C34"/>
    <mergeCell ref="B35:C35"/>
    <mergeCell ref="B36:C36"/>
    <mergeCell ref="C30:D30"/>
    <mergeCell ref="B32:C32"/>
    <mergeCell ref="B7:C7"/>
    <mergeCell ref="B8:C8"/>
    <mergeCell ref="B9:C9"/>
    <mergeCell ref="E9:P9"/>
    <mergeCell ref="B10:C10"/>
    <mergeCell ref="G10:H10"/>
    <mergeCell ref="E10:F10"/>
    <mergeCell ref="B3:D3"/>
    <mergeCell ref="B4:D4"/>
    <mergeCell ref="B5:B6"/>
    <mergeCell ref="C5:D5"/>
    <mergeCell ref="C6:D6"/>
    <mergeCell ref="O10:P10"/>
    <mergeCell ref="M10:N10"/>
    <mergeCell ref="K10:L10"/>
    <mergeCell ref="I10:J10"/>
    <mergeCell ref="G6:H6"/>
    <mergeCell ref="G5:H5"/>
    <mergeCell ref="E6:F6"/>
    <mergeCell ref="E5:F5"/>
    <mergeCell ref="O8:P8"/>
    <mergeCell ref="K8:L8"/>
    <mergeCell ref="I8:J8"/>
    <mergeCell ref="E8:F8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79427-EB88-4AEF-AAD0-5B9C3529B72D}">
  <dimension ref="A1:I7"/>
  <sheetViews>
    <sheetView showGridLines="0" workbookViewId="0">
      <selection activeCell="B6" sqref="B6"/>
    </sheetView>
  </sheetViews>
  <sheetFormatPr defaultRowHeight="15" x14ac:dyDescent="0.25"/>
  <cols>
    <col min="2" max="2" width="24.28515625" customWidth="1"/>
    <col min="3" max="9" width="16.7109375" customWidth="1"/>
  </cols>
  <sheetData>
    <row r="1" spans="1:9" x14ac:dyDescent="0.25">
      <c r="A1" t="s">
        <v>346</v>
      </c>
    </row>
    <row r="2" spans="1:9" x14ac:dyDescent="0.25">
      <c r="B2" s="24"/>
    </row>
    <row r="3" spans="1:9" ht="34.15" customHeight="1" x14ac:dyDescent="0.35">
      <c r="B3" s="479" t="s">
        <v>347</v>
      </c>
      <c r="C3" s="265" t="s">
        <v>348</v>
      </c>
      <c r="D3" s="266" t="s">
        <v>349</v>
      </c>
      <c r="E3" s="266" t="s">
        <v>350</v>
      </c>
      <c r="F3" s="266" t="s">
        <v>351</v>
      </c>
      <c r="G3" s="150" t="s">
        <v>352</v>
      </c>
      <c r="H3" s="150" t="s">
        <v>353</v>
      </c>
      <c r="I3" s="150" t="s">
        <v>354</v>
      </c>
    </row>
    <row r="4" spans="1:9" ht="18" thickBot="1" x14ac:dyDescent="0.3">
      <c r="B4" s="480"/>
      <c r="C4" s="262" t="s">
        <v>355</v>
      </c>
      <c r="D4" s="142" t="s">
        <v>356</v>
      </c>
      <c r="E4" s="142" t="s">
        <v>357</v>
      </c>
      <c r="F4" s="142" t="s">
        <v>118</v>
      </c>
      <c r="G4" s="143" t="s">
        <v>358</v>
      </c>
      <c r="H4" s="143" t="s">
        <v>17</v>
      </c>
      <c r="I4" s="143" t="s">
        <v>359</v>
      </c>
    </row>
    <row r="5" spans="1:9" ht="16.5" thickTop="1" thickBot="1" x14ac:dyDescent="0.3">
      <c r="B5" s="261" t="s">
        <v>378</v>
      </c>
      <c r="C5" s="481">
        <v>3.6999999999999998E-2</v>
      </c>
      <c r="D5" s="483">
        <v>5.4</v>
      </c>
      <c r="E5" s="485" t="s">
        <v>360</v>
      </c>
      <c r="F5" s="485">
        <v>100</v>
      </c>
      <c r="G5" s="487" t="s">
        <v>361</v>
      </c>
      <c r="H5" s="263" t="s">
        <v>362</v>
      </c>
      <c r="I5" s="263" t="s">
        <v>363</v>
      </c>
    </row>
    <row r="6" spans="1:9" x14ac:dyDescent="0.25">
      <c r="B6" s="153" t="s">
        <v>379</v>
      </c>
      <c r="C6" s="482"/>
      <c r="D6" s="484"/>
      <c r="E6" s="486"/>
      <c r="F6" s="489"/>
      <c r="G6" s="488"/>
      <c r="H6" s="264" t="s">
        <v>364</v>
      </c>
      <c r="I6" s="264" t="s">
        <v>365</v>
      </c>
    </row>
    <row r="7" spans="1:9" x14ac:dyDescent="0.25">
      <c r="B7" t="s">
        <v>366</v>
      </c>
    </row>
  </sheetData>
  <mergeCells count="6">
    <mergeCell ref="B3:B4"/>
    <mergeCell ref="C5:C6"/>
    <mergeCell ref="D5:D6"/>
    <mergeCell ref="E5:E6"/>
    <mergeCell ref="G5:G6"/>
    <mergeCell ref="F5:F6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6C4D-5D0A-45AD-9389-3AEAA20B4984}">
  <dimension ref="A1:P46"/>
  <sheetViews>
    <sheetView showGridLines="0" zoomScale="90" zoomScaleNormal="90" zoomScaleSheetLayoutView="90" workbookViewId="0">
      <selection activeCell="F48" sqref="F48:F49"/>
    </sheetView>
  </sheetViews>
  <sheetFormatPr defaultColWidth="8.85546875" defaultRowHeight="15" x14ac:dyDescent="0.25"/>
  <cols>
    <col min="1" max="1" width="8.85546875" style="110"/>
    <col min="2" max="2" width="19.85546875" style="110" customWidth="1"/>
    <col min="3" max="3" width="15.5703125" style="110" customWidth="1"/>
    <col min="4" max="4" width="8.85546875" style="110"/>
    <col min="5" max="5" width="14.140625" style="106" bestFit="1" customWidth="1"/>
    <col min="6" max="7" width="14.28515625" style="106" bestFit="1" customWidth="1"/>
    <col min="8" max="8" width="14.140625" style="106" bestFit="1" customWidth="1"/>
    <col min="9" max="10" width="14.28515625" style="106" bestFit="1" customWidth="1"/>
    <col min="11" max="16" width="14.7109375" style="110" customWidth="1"/>
    <col min="17" max="16384" width="8.85546875" style="110"/>
  </cols>
  <sheetData>
    <row r="1" spans="1:10" x14ac:dyDescent="0.25">
      <c r="A1" s="1" t="s">
        <v>428</v>
      </c>
    </row>
    <row r="2" spans="1:10" x14ac:dyDescent="0.25">
      <c r="A2" s="1"/>
    </row>
    <row r="3" spans="1:10" x14ac:dyDescent="0.25">
      <c r="B3" s="295" t="s">
        <v>0</v>
      </c>
      <c r="C3" s="295"/>
      <c r="D3" s="296"/>
      <c r="E3" s="195" t="s">
        <v>421</v>
      </c>
      <c r="F3" s="196" t="s">
        <v>422</v>
      </c>
      <c r="G3" s="196" t="s">
        <v>423</v>
      </c>
      <c r="H3" s="196" t="s">
        <v>424</v>
      </c>
      <c r="I3" s="196" t="s">
        <v>425</v>
      </c>
      <c r="J3" s="196" t="s">
        <v>426</v>
      </c>
    </row>
    <row r="4" spans="1:10" x14ac:dyDescent="0.25">
      <c r="B4" s="295" t="s">
        <v>377</v>
      </c>
      <c r="C4" s="295"/>
      <c r="D4" s="296"/>
      <c r="E4" s="294" t="s">
        <v>2</v>
      </c>
      <c r="F4" s="295"/>
      <c r="G4" s="295"/>
      <c r="H4" s="295"/>
      <c r="I4" s="295"/>
      <c r="J4" s="295"/>
    </row>
    <row r="5" spans="1:10" x14ac:dyDescent="0.25">
      <c r="B5" s="304" t="s">
        <v>3</v>
      </c>
      <c r="C5" s="295" t="s">
        <v>373</v>
      </c>
      <c r="D5" s="296"/>
      <c r="E5" s="198" t="s">
        <v>5</v>
      </c>
      <c r="F5" s="199" t="s">
        <v>5</v>
      </c>
      <c r="G5" s="199" t="s">
        <v>5</v>
      </c>
      <c r="H5" s="199" t="s">
        <v>6</v>
      </c>
      <c r="I5" s="199" t="s">
        <v>6</v>
      </c>
      <c r="J5" s="199" t="s">
        <v>6</v>
      </c>
    </row>
    <row r="6" spans="1:10" ht="14.45" customHeight="1" thickBot="1" x14ac:dyDescent="0.3">
      <c r="B6" s="305"/>
      <c r="C6" s="302" t="s">
        <v>374</v>
      </c>
      <c r="D6" s="303"/>
      <c r="E6" s="204" t="s">
        <v>5</v>
      </c>
      <c r="F6" s="202" t="s">
        <v>8</v>
      </c>
      <c r="G6" s="45" t="s">
        <v>6</v>
      </c>
      <c r="H6" s="202" t="s">
        <v>5</v>
      </c>
      <c r="I6" s="202" t="s">
        <v>8</v>
      </c>
      <c r="J6" s="45" t="s">
        <v>6</v>
      </c>
    </row>
    <row r="7" spans="1:10" ht="14.45" customHeight="1" thickTop="1" x14ac:dyDescent="0.25">
      <c r="B7" s="300" t="s">
        <v>369</v>
      </c>
      <c r="C7" s="300"/>
      <c r="D7" s="153" t="s">
        <v>368</v>
      </c>
      <c r="E7" s="297" t="s">
        <v>56</v>
      </c>
      <c r="F7" s="298"/>
      <c r="G7" s="298"/>
      <c r="H7" s="298"/>
      <c r="I7" s="298"/>
      <c r="J7" s="298"/>
    </row>
    <row r="8" spans="1:10" ht="14.45" customHeight="1" x14ac:dyDescent="0.25">
      <c r="B8" s="301" t="s">
        <v>11</v>
      </c>
      <c r="C8" s="301"/>
      <c r="D8" s="270" t="s">
        <v>12</v>
      </c>
      <c r="E8" s="197" t="s">
        <v>5</v>
      </c>
      <c r="F8" s="200" t="s">
        <v>57</v>
      </c>
      <c r="G8" s="200">
        <v>1</v>
      </c>
      <c r="H8" s="200" t="s">
        <v>5</v>
      </c>
      <c r="I8" s="215" t="s">
        <v>57</v>
      </c>
      <c r="J8" s="200">
        <v>1</v>
      </c>
    </row>
    <row r="9" spans="1:10" ht="14.45" customHeight="1" x14ac:dyDescent="0.25">
      <c r="B9" s="301" t="s">
        <v>14</v>
      </c>
      <c r="C9" s="301"/>
      <c r="D9" s="270" t="s">
        <v>15</v>
      </c>
      <c r="E9" s="287">
        <v>32.6</v>
      </c>
      <c r="F9" s="299"/>
      <c r="G9" s="299"/>
      <c r="H9" s="299"/>
      <c r="I9" s="299"/>
      <c r="J9" s="299"/>
    </row>
    <row r="10" spans="1:10" ht="14.45" customHeight="1" x14ac:dyDescent="0.25">
      <c r="B10" s="295" t="s">
        <v>16</v>
      </c>
      <c r="C10" s="295"/>
      <c r="D10" s="270" t="s">
        <v>17</v>
      </c>
      <c r="E10" s="197">
        <v>36</v>
      </c>
      <c r="F10" s="200">
        <v>39.4</v>
      </c>
      <c r="G10" s="200">
        <v>41.2</v>
      </c>
      <c r="H10" s="200">
        <v>37</v>
      </c>
      <c r="I10" s="200">
        <v>40.4</v>
      </c>
      <c r="J10" s="200">
        <v>42.2</v>
      </c>
    </row>
    <row r="11" spans="1:10" ht="14.45" customHeight="1" x14ac:dyDescent="0.25">
      <c r="B11" s="295" t="s">
        <v>375</v>
      </c>
      <c r="C11" s="295"/>
      <c r="D11" s="270" t="s">
        <v>19</v>
      </c>
      <c r="E11" s="197" t="s">
        <v>5</v>
      </c>
      <c r="F11" s="200">
        <v>1.17</v>
      </c>
      <c r="G11" s="200" t="s">
        <v>5</v>
      </c>
      <c r="H11" s="200" t="s">
        <v>5</v>
      </c>
      <c r="I11" s="200">
        <v>1.17</v>
      </c>
      <c r="J11" s="200" t="s">
        <v>5</v>
      </c>
    </row>
    <row r="12" spans="1:10" ht="14.45" customHeight="1" x14ac:dyDescent="0.25">
      <c r="B12" s="295" t="s">
        <v>20</v>
      </c>
      <c r="C12" s="295"/>
      <c r="D12" s="270" t="s">
        <v>21</v>
      </c>
      <c r="E12" s="291" t="s">
        <v>22</v>
      </c>
      <c r="F12" s="292"/>
      <c r="G12" s="292"/>
      <c r="H12" s="292"/>
      <c r="I12" s="292"/>
      <c r="J12" s="293"/>
    </row>
    <row r="13" spans="1:10" ht="15" customHeight="1" x14ac:dyDescent="0.25">
      <c r="B13" s="304" t="s">
        <v>23</v>
      </c>
      <c r="C13" s="304"/>
      <c r="D13" s="270" t="s">
        <v>24</v>
      </c>
      <c r="E13" s="197" t="s">
        <v>58</v>
      </c>
      <c r="F13" s="200" t="s">
        <v>58</v>
      </c>
      <c r="G13" s="200" t="s">
        <v>59</v>
      </c>
      <c r="H13" s="200" t="s">
        <v>60</v>
      </c>
      <c r="I13" s="200" t="s">
        <v>61</v>
      </c>
      <c r="J13" s="200" t="s">
        <v>62</v>
      </c>
    </row>
    <row r="14" spans="1:10" ht="15" customHeight="1" x14ac:dyDescent="0.25">
      <c r="B14" s="304" t="s">
        <v>30</v>
      </c>
      <c r="C14" s="304"/>
      <c r="D14" s="270" t="s">
        <v>31</v>
      </c>
      <c r="E14" s="197" t="s">
        <v>63</v>
      </c>
      <c r="F14" s="197" t="s">
        <v>63</v>
      </c>
      <c r="G14" s="200" t="s">
        <v>64</v>
      </c>
      <c r="H14" s="203" t="s">
        <v>65</v>
      </c>
      <c r="I14" s="203" t="s">
        <v>65</v>
      </c>
      <c r="J14" s="200" t="s">
        <v>66</v>
      </c>
    </row>
    <row r="15" spans="1:10" ht="14.45" customHeight="1" x14ac:dyDescent="0.25">
      <c r="B15" s="304" t="s">
        <v>36</v>
      </c>
      <c r="C15" s="192" t="s">
        <v>37</v>
      </c>
      <c r="D15" s="270" t="s">
        <v>38</v>
      </c>
      <c r="E15" s="288" t="s">
        <v>444</v>
      </c>
      <c r="F15" s="289"/>
      <c r="G15" s="289"/>
      <c r="H15" s="289"/>
      <c r="I15" s="289"/>
      <c r="J15" s="290"/>
    </row>
    <row r="16" spans="1:10" ht="14.45" customHeight="1" x14ac:dyDescent="0.25">
      <c r="B16" s="304"/>
      <c r="C16" s="193" t="s">
        <v>40</v>
      </c>
      <c r="D16" s="270" t="s">
        <v>38</v>
      </c>
      <c r="E16" s="197" t="s">
        <v>5</v>
      </c>
      <c r="F16" s="200" t="s">
        <v>5</v>
      </c>
      <c r="G16" s="200" t="s">
        <v>5</v>
      </c>
      <c r="H16" s="200" t="s">
        <v>5</v>
      </c>
      <c r="I16" s="200" t="s">
        <v>5</v>
      </c>
      <c r="J16" s="200" t="s">
        <v>5</v>
      </c>
    </row>
    <row r="17" spans="1:16" ht="14.45" customHeight="1" x14ac:dyDescent="0.25">
      <c r="B17" s="295" t="s">
        <v>41</v>
      </c>
      <c r="C17" s="295"/>
      <c r="D17" s="270" t="s">
        <v>42</v>
      </c>
      <c r="E17" s="285">
        <v>20</v>
      </c>
      <c r="F17" s="286"/>
      <c r="G17" s="286"/>
      <c r="H17" s="286"/>
      <c r="I17" s="286"/>
      <c r="J17" s="287"/>
      <c r="M17" s="110" t="s">
        <v>43</v>
      </c>
    </row>
    <row r="18" spans="1:16" ht="14.45" customHeight="1" x14ac:dyDescent="0.25">
      <c r="B18" s="295" t="s">
        <v>376</v>
      </c>
      <c r="C18" s="295"/>
      <c r="D18" s="194"/>
      <c r="E18" s="288" t="s">
        <v>55</v>
      </c>
      <c r="F18" s="289"/>
      <c r="G18" s="289"/>
      <c r="H18" s="289"/>
      <c r="I18" s="289"/>
      <c r="J18" s="290"/>
    </row>
    <row r="19" spans="1:16" x14ac:dyDescent="0.25">
      <c r="B19" s="110" t="s">
        <v>446</v>
      </c>
      <c r="C19" s="111"/>
      <c r="D19" s="7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</row>
    <row r="20" spans="1:16" x14ac:dyDescent="0.25">
      <c r="B20" s="110" t="s">
        <v>46</v>
      </c>
      <c r="E20" s="105"/>
      <c r="F20" s="112"/>
      <c r="G20" s="112"/>
      <c r="H20" s="105"/>
      <c r="I20" s="105"/>
      <c r="J20" s="105"/>
      <c r="K20" s="105"/>
      <c r="L20" s="105"/>
      <c r="M20" s="105"/>
      <c r="N20" s="105"/>
      <c r="O20" s="105"/>
      <c r="P20" s="105"/>
    </row>
    <row r="21" spans="1:16" x14ac:dyDescent="0.25">
      <c r="B21" s="110" t="s">
        <v>47</v>
      </c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</row>
    <row r="22" spans="1:16" x14ac:dyDescent="0.25">
      <c r="B22" s="104" t="s">
        <v>48</v>
      </c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</row>
    <row r="23" spans="1:16" x14ac:dyDescent="0.25">
      <c r="B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</row>
    <row r="24" spans="1:16" x14ac:dyDescent="0.25">
      <c r="B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</row>
    <row r="25" spans="1:16" x14ac:dyDescent="0.25">
      <c r="A25" s="1" t="s">
        <v>429</v>
      </c>
      <c r="B25" s="104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</row>
    <row r="26" spans="1:16" x14ac:dyDescent="0.25">
      <c r="B26" s="104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</row>
    <row r="27" spans="1:16" x14ac:dyDescent="0.25">
      <c r="B27" s="295" t="s">
        <v>0</v>
      </c>
      <c r="C27" s="295"/>
      <c r="D27" s="296"/>
      <c r="E27" s="195" t="s">
        <v>430</v>
      </c>
      <c r="F27" s="196" t="s">
        <v>431</v>
      </c>
      <c r="G27" s="196" t="s">
        <v>432</v>
      </c>
      <c r="H27" s="196" t="s">
        <v>433</v>
      </c>
      <c r="I27" s="196" t="s">
        <v>434</v>
      </c>
      <c r="J27" s="196" t="s">
        <v>435</v>
      </c>
    </row>
    <row r="28" spans="1:16" x14ac:dyDescent="0.25">
      <c r="B28" s="295" t="s">
        <v>377</v>
      </c>
      <c r="C28" s="295"/>
      <c r="D28" s="296"/>
      <c r="E28" s="294" t="s">
        <v>49</v>
      </c>
      <c r="F28" s="295"/>
      <c r="G28" s="295"/>
      <c r="H28" s="295"/>
      <c r="I28" s="295"/>
      <c r="J28" s="295"/>
    </row>
    <row r="29" spans="1:16" x14ac:dyDescent="0.25">
      <c r="B29" s="304" t="s">
        <v>3</v>
      </c>
      <c r="C29" s="295" t="s">
        <v>373</v>
      </c>
      <c r="D29" s="296"/>
      <c r="E29" s="198" t="s">
        <v>5</v>
      </c>
      <c r="F29" s="199" t="s">
        <v>5</v>
      </c>
      <c r="G29" s="199" t="s">
        <v>5</v>
      </c>
      <c r="H29" s="201" t="s">
        <v>6</v>
      </c>
      <c r="I29" s="201" t="s">
        <v>6</v>
      </c>
      <c r="J29" s="201" t="s">
        <v>6</v>
      </c>
    </row>
    <row r="30" spans="1:16" ht="15.75" thickBot="1" x14ac:dyDescent="0.3">
      <c r="B30" s="305"/>
      <c r="C30" s="302" t="s">
        <v>374</v>
      </c>
      <c r="D30" s="303"/>
      <c r="E30" s="204" t="s">
        <v>5</v>
      </c>
      <c r="F30" s="202" t="s">
        <v>8</v>
      </c>
      <c r="G30" s="45" t="s">
        <v>6</v>
      </c>
      <c r="H30" s="202" t="s">
        <v>5</v>
      </c>
      <c r="I30" s="202" t="s">
        <v>8</v>
      </c>
      <c r="J30" s="45" t="s">
        <v>6</v>
      </c>
    </row>
    <row r="31" spans="1:16" ht="15.75" thickTop="1" x14ac:dyDescent="0.25">
      <c r="B31" s="300" t="s">
        <v>369</v>
      </c>
      <c r="C31" s="300"/>
      <c r="D31" s="153" t="s">
        <v>368</v>
      </c>
      <c r="E31" s="297" t="s">
        <v>67</v>
      </c>
      <c r="F31" s="298"/>
      <c r="G31" s="298"/>
      <c r="H31" s="298"/>
      <c r="I31" s="298"/>
      <c r="J31" s="298"/>
    </row>
    <row r="32" spans="1:16" x14ac:dyDescent="0.25">
      <c r="B32" s="301" t="s">
        <v>11</v>
      </c>
      <c r="C32" s="301"/>
      <c r="D32" s="270" t="s">
        <v>12</v>
      </c>
      <c r="E32" s="197" t="s">
        <v>5</v>
      </c>
      <c r="F32" s="222" t="s">
        <v>57</v>
      </c>
      <c r="G32" s="200">
        <v>1</v>
      </c>
      <c r="H32" s="200" t="s">
        <v>5</v>
      </c>
      <c r="I32" s="222" t="s">
        <v>57</v>
      </c>
      <c r="J32" s="200">
        <v>1</v>
      </c>
    </row>
    <row r="33" spans="2:11" x14ac:dyDescent="0.25">
      <c r="B33" s="301" t="s">
        <v>14</v>
      </c>
      <c r="C33" s="301"/>
      <c r="D33" s="270" t="s">
        <v>15</v>
      </c>
      <c r="E33" s="287">
        <v>32.6</v>
      </c>
      <c r="F33" s="299"/>
      <c r="G33" s="299"/>
      <c r="H33" s="299"/>
      <c r="I33" s="299"/>
      <c r="J33" s="299"/>
    </row>
    <row r="34" spans="2:11" x14ac:dyDescent="0.25">
      <c r="B34" s="295" t="s">
        <v>16</v>
      </c>
      <c r="C34" s="295"/>
      <c r="D34" s="270" t="s">
        <v>17</v>
      </c>
      <c r="E34" s="211">
        <v>36</v>
      </c>
      <c r="F34" s="215">
        <v>39.4</v>
      </c>
      <c r="G34" s="215">
        <v>41.2</v>
      </c>
      <c r="H34" s="215">
        <v>37</v>
      </c>
      <c r="I34" s="215">
        <v>40.4</v>
      </c>
      <c r="J34" s="215">
        <v>42.2</v>
      </c>
    </row>
    <row r="35" spans="2:11" x14ac:dyDescent="0.25">
      <c r="B35" s="295" t="s">
        <v>375</v>
      </c>
      <c r="C35" s="295"/>
      <c r="D35" s="270" t="s">
        <v>19</v>
      </c>
      <c r="E35" s="197" t="s">
        <v>5</v>
      </c>
      <c r="F35" s="200">
        <v>1.17</v>
      </c>
      <c r="G35" s="200" t="s">
        <v>5</v>
      </c>
      <c r="H35" s="200" t="s">
        <v>5</v>
      </c>
      <c r="I35" s="200">
        <v>1.17</v>
      </c>
      <c r="J35" s="200" t="s">
        <v>5</v>
      </c>
    </row>
    <row r="36" spans="2:11" x14ac:dyDescent="0.25">
      <c r="B36" s="295" t="s">
        <v>20</v>
      </c>
      <c r="C36" s="295"/>
      <c r="D36" s="270" t="s">
        <v>21</v>
      </c>
      <c r="E36" s="291" t="s">
        <v>22</v>
      </c>
      <c r="F36" s="292"/>
      <c r="G36" s="292"/>
      <c r="H36" s="292"/>
      <c r="I36" s="292"/>
      <c r="J36" s="293"/>
    </row>
    <row r="37" spans="2:11" ht="15" customHeight="1" x14ac:dyDescent="0.25">
      <c r="B37" s="304" t="s">
        <v>23</v>
      </c>
      <c r="C37" s="304"/>
      <c r="D37" s="270" t="s">
        <v>24</v>
      </c>
      <c r="E37" s="197" t="s">
        <v>58</v>
      </c>
      <c r="F37" s="200" t="s">
        <v>58</v>
      </c>
      <c r="G37" s="200" t="s">
        <v>59</v>
      </c>
      <c r="H37" s="200" t="s">
        <v>60</v>
      </c>
      <c r="I37" s="200" t="s">
        <v>61</v>
      </c>
      <c r="J37" s="200" t="s">
        <v>62</v>
      </c>
    </row>
    <row r="38" spans="2:11" ht="15" customHeight="1" x14ac:dyDescent="0.25">
      <c r="B38" s="304" t="s">
        <v>30</v>
      </c>
      <c r="C38" s="304"/>
      <c r="D38" s="270" t="s">
        <v>31</v>
      </c>
      <c r="E38" s="197" t="s">
        <v>63</v>
      </c>
      <c r="F38" s="197" t="s">
        <v>63</v>
      </c>
      <c r="G38" s="200" t="s">
        <v>64</v>
      </c>
      <c r="H38" s="203" t="s">
        <v>65</v>
      </c>
      <c r="I38" s="203" t="s">
        <v>65</v>
      </c>
      <c r="J38" s="200" t="s">
        <v>66</v>
      </c>
    </row>
    <row r="39" spans="2:11" ht="14.65" customHeight="1" x14ac:dyDescent="0.25">
      <c r="B39" s="304" t="s">
        <v>36</v>
      </c>
      <c r="C39" s="192" t="s">
        <v>37</v>
      </c>
      <c r="D39" s="270" t="s">
        <v>38</v>
      </c>
      <c r="E39" s="288" t="s">
        <v>68</v>
      </c>
      <c r="F39" s="289"/>
      <c r="G39" s="289"/>
      <c r="H39" s="289"/>
      <c r="I39" s="289"/>
      <c r="J39" s="290"/>
    </row>
    <row r="40" spans="2:11" x14ac:dyDescent="0.25">
      <c r="B40" s="304"/>
      <c r="C40" s="193" t="s">
        <v>40</v>
      </c>
      <c r="D40" s="270" t="s">
        <v>38</v>
      </c>
      <c r="E40" s="285" t="s">
        <v>69</v>
      </c>
      <c r="F40" s="286"/>
      <c r="G40" s="286"/>
      <c r="H40" s="286"/>
      <c r="I40" s="286"/>
      <c r="J40" s="287"/>
    </row>
    <row r="41" spans="2:11" x14ac:dyDescent="0.25">
      <c r="B41" s="295" t="s">
        <v>41</v>
      </c>
      <c r="C41" s="295"/>
      <c r="D41" s="270" t="s">
        <v>42</v>
      </c>
      <c r="E41" s="285">
        <v>20</v>
      </c>
      <c r="F41" s="286"/>
      <c r="G41" s="286"/>
      <c r="H41" s="286"/>
      <c r="I41" s="286"/>
      <c r="J41" s="286"/>
      <c r="K41" s="136"/>
    </row>
    <row r="42" spans="2:11" x14ac:dyDescent="0.25">
      <c r="B42" s="295" t="s">
        <v>376</v>
      </c>
      <c r="C42" s="295"/>
      <c r="D42" s="194"/>
      <c r="E42" s="288" t="s">
        <v>55</v>
      </c>
      <c r="F42" s="289"/>
      <c r="G42" s="289"/>
      <c r="H42" s="289"/>
      <c r="I42" s="289"/>
      <c r="J42" s="290"/>
    </row>
    <row r="43" spans="2:11" x14ac:dyDescent="0.25">
      <c r="B43" s="110" t="s">
        <v>446</v>
      </c>
      <c r="C43" s="111"/>
      <c r="D43" s="7"/>
    </row>
    <row r="44" spans="2:11" x14ac:dyDescent="0.25">
      <c r="B44" s="110" t="s">
        <v>46</v>
      </c>
    </row>
    <row r="45" spans="2:11" x14ac:dyDescent="0.25">
      <c r="B45" s="110" t="s">
        <v>47</v>
      </c>
    </row>
    <row r="46" spans="2:11" x14ac:dyDescent="0.25">
      <c r="B46" s="104" t="s">
        <v>48</v>
      </c>
    </row>
  </sheetData>
  <mergeCells count="47">
    <mergeCell ref="B3:D3"/>
    <mergeCell ref="B4:D4"/>
    <mergeCell ref="E4:J4"/>
    <mergeCell ref="B5:B6"/>
    <mergeCell ref="C5:D5"/>
    <mergeCell ref="C6:D6"/>
    <mergeCell ref="B15:B16"/>
    <mergeCell ref="E15:J15"/>
    <mergeCell ref="B7:C7"/>
    <mergeCell ref="E7:J7"/>
    <mergeCell ref="B8:C8"/>
    <mergeCell ref="B9:C9"/>
    <mergeCell ref="E9:J9"/>
    <mergeCell ref="B10:C10"/>
    <mergeCell ref="B11:C11"/>
    <mergeCell ref="B12:C12"/>
    <mergeCell ref="E12:J12"/>
    <mergeCell ref="B13:C13"/>
    <mergeCell ref="B14:C14"/>
    <mergeCell ref="B32:C32"/>
    <mergeCell ref="B17:C17"/>
    <mergeCell ref="E17:J17"/>
    <mergeCell ref="B18:C18"/>
    <mergeCell ref="E18:J18"/>
    <mergeCell ref="B27:D27"/>
    <mergeCell ref="B28:D28"/>
    <mergeCell ref="E28:J28"/>
    <mergeCell ref="B29:B30"/>
    <mergeCell ref="C29:D29"/>
    <mergeCell ref="C30:D30"/>
    <mergeCell ref="B31:C31"/>
    <mergeCell ref="E31:J31"/>
    <mergeCell ref="B33:C33"/>
    <mergeCell ref="E33:J33"/>
    <mergeCell ref="B34:C34"/>
    <mergeCell ref="B35:C35"/>
    <mergeCell ref="B36:C36"/>
    <mergeCell ref="E36:J36"/>
    <mergeCell ref="B42:C42"/>
    <mergeCell ref="E42:J42"/>
    <mergeCell ref="B37:C37"/>
    <mergeCell ref="B38:C38"/>
    <mergeCell ref="B39:B40"/>
    <mergeCell ref="E39:J39"/>
    <mergeCell ref="E40:J40"/>
    <mergeCell ref="B41:C41"/>
    <mergeCell ref="E41:J41"/>
  </mergeCells>
  <phoneticPr fontId="3" type="noConversion"/>
  <pageMargins left="0.7" right="0.7" top="0.78740157499999996" bottom="0.78740157499999996" header="0.3" footer="0.3"/>
  <pageSetup paperSize="9" orientation="portrait" verticalDpi="0" r:id="rId1"/>
  <ignoredErrors>
    <ignoredError sqref="G14:I14 G38:I3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0AEC-39C6-420E-A357-07DCB29FFF44}">
  <dimension ref="A1:H30"/>
  <sheetViews>
    <sheetView workbookViewId="0">
      <selection activeCell="G27" sqref="G27"/>
    </sheetView>
  </sheetViews>
  <sheetFormatPr defaultRowHeight="15" x14ac:dyDescent="0.25"/>
  <cols>
    <col min="2" max="2" width="14" customWidth="1"/>
    <col min="3" max="3" width="14" style="110" customWidth="1"/>
    <col min="4" max="4" width="22.85546875" customWidth="1"/>
    <col min="7" max="7" width="19.42578125" customWidth="1"/>
    <col min="8" max="8" width="19.28515625" customWidth="1"/>
  </cols>
  <sheetData>
    <row r="1" spans="1:8" s="9" customFormat="1" x14ac:dyDescent="0.25">
      <c r="A1" s="9" t="s">
        <v>43</v>
      </c>
      <c r="C1" s="110"/>
    </row>
    <row r="3" spans="1:8" x14ac:dyDescent="0.25">
      <c r="B3" s="301" t="s">
        <v>0</v>
      </c>
      <c r="C3" s="314" t="s">
        <v>70</v>
      </c>
      <c r="D3" s="312" t="s">
        <v>71</v>
      </c>
      <c r="E3" s="295" t="s">
        <v>72</v>
      </c>
      <c r="F3" s="295"/>
      <c r="G3" s="304" t="s">
        <v>73</v>
      </c>
      <c r="H3" s="304" t="s">
        <v>74</v>
      </c>
    </row>
    <row r="4" spans="1:8" x14ac:dyDescent="0.25">
      <c r="B4" s="301"/>
      <c r="C4" s="315"/>
      <c r="D4" s="312"/>
      <c r="E4" s="213" t="s">
        <v>75</v>
      </c>
      <c r="F4" s="213" t="s">
        <v>76</v>
      </c>
      <c r="G4" s="304"/>
      <c r="H4" s="304"/>
    </row>
    <row r="5" spans="1:8" ht="15.75" thickBot="1" x14ac:dyDescent="0.3">
      <c r="B5" s="311"/>
      <c r="C5" s="316"/>
      <c r="D5" s="313"/>
      <c r="E5" s="154" t="s">
        <v>17</v>
      </c>
      <c r="F5" s="154" t="s">
        <v>17</v>
      </c>
      <c r="G5" s="154" t="s">
        <v>77</v>
      </c>
      <c r="H5" s="154" t="s">
        <v>78</v>
      </c>
    </row>
    <row r="6" spans="1:8" ht="15.75" thickTop="1" x14ac:dyDescent="0.25">
      <c r="B6" s="308" t="s">
        <v>407</v>
      </c>
      <c r="C6" s="306" t="s">
        <v>413</v>
      </c>
      <c r="D6" s="230" t="s">
        <v>414</v>
      </c>
      <c r="E6" s="217">
        <v>19.2</v>
      </c>
      <c r="F6" s="217">
        <v>16.3</v>
      </c>
      <c r="G6" s="317" t="s">
        <v>79</v>
      </c>
      <c r="H6" s="319">
        <v>5</v>
      </c>
    </row>
    <row r="7" spans="1:8" s="5" customFormat="1" x14ac:dyDescent="0.25">
      <c r="B7" s="308"/>
      <c r="C7" s="306"/>
      <c r="D7" s="228" t="s">
        <v>415</v>
      </c>
      <c r="E7" s="2">
        <v>21.2</v>
      </c>
      <c r="F7" s="2">
        <v>18.3</v>
      </c>
      <c r="G7" s="317"/>
      <c r="H7" s="320"/>
    </row>
    <row r="8" spans="1:8" s="5" customFormat="1" x14ac:dyDescent="0.25">
      <c r="B8" s="308"/>
      <c r="C8" s="306"/>
      <c r="D8" s="229" t="s">
        <v>416</v>
      </c>
      <c r="E8" s="2">
        <v>22.2</v>
      </c>
      <c r="F8" s="2">
        <v>19.3</v>
      </c>
      <c r="G8" s="317"/>
      <c r="H8" s="320"/>
    </row>
    <row r="9" spans="1:8" s="5" customFormat="1" x14ac:dyDescent="0.25">
      <c r="B9" s="308"/>
      <c r="C9" s="306"/>
      <c r="D9" s="228" t="s">
        <v>417</v>
      </c>
      <c r="E9" s="2">
        <v>19.7</v>
      </c>
      <c r="F9" s="2">
        <v>16.8</v>
      </c>
      <c r="G9" s="317"/>
      <c r="H9" s="320"/>
    </row>
    <row r="10" spans="1:8" s="5" customFormat="1" x14ac:dyDescent="0.25">
      <c r="B10" s="308"/>
      <c r="C10" s="306"/>
      <c r="D10" s="229" t="s">
        <v>418</v>
      </c>
      <c r="E10" s="2">
        <v>21.7</v>
      </c>
      <c r="F10" s="2">
        <v>18.8</v>
      </c>
      <c r="G10" s="317"/>
      <c r="H10" s="320"/>
    </row>
    <row r="11" spans="1:8" s="110" customFormat="1" x14ac:dyDescent="0.25">
      <c r="B11" s="308"/>
      <c r="C11" s="307"/>
      <c r="D11" s="229" t="s">
        <v>419</v>
      </c>
      <c r="E11" s="109">
        <v>22.7</v>
      </c>
      <c r="F11" s="109">
        <v>19.8</v>
      </c>
      <c r="G11" s="318"/>
      <c r="H11" s="321"/>
    </row>
    <row r="12" spans="1:8" ht="30.75" thickBot="1" x14ac:dyDescent="0.3">
      <c r="B12" s="310"/>
      <c r="C12" s="232" t="s">
        <v>80</v>
      </c>
      <c r="D12" s="233" t="s">
        <v>420</v>
      </c>
      <c r="E12" s="234">
        <v>1.4</v>
      </c>
      <c r="F12" s="234">
        <v>1.2</v>
      </c>
      <c r="G12" s="234" t="s">
        <v>81</v>
      </c>
      <c r="H12" s="236">
        <v>40</v>
      </c>
    </row>
    <row r="13" spans="1:8" x14ac:dyDescent="0.25">
      <c r="B13" s="308" t="s">
        <v>408</v>
      </c>
      <c r="C13" s="306" t="s">
        <v>413</v>
      </c>
      <c r="D13" s="230" t="s">
        <v>421</v>
      </c>
      <c r="E13" s="217">
        <v>41.1</v>
      </c>
      <c r="F13" s="217">
        <v>36</v>
      </c>
      <c r="G13" s="317" t="s">
        <v>82</v>
      </c>
      <c r="H13" s="322">
        <v>5</v>
      </c>
    </row>
    <row r="14" spans="1:8" x14ac:dyDescent="0.25">
      <c r="B14" s="308"/>
      <c r="C14" s="306"/>
      <c r="D14" s="228" t="s">
        <v>422</v>
      </c>
      <c r="E14" s="2">
        <v>44.5</v>
      </c>
      <c r="F14" s="2">
        <v>39.4</v>
      </c>
      <c r="G14" s="317"/>
      <c r="H14" s="320"/>
    </row>
    <row r="15" spans="1:8" x14ac:dyDescent="0.25">
      <c r="B15" s="308"/>
      <c r="C15" s="306"/>
      <c r="D15" s="229" t="s">
        <v>423</v>
      </c>
      <c r="E15" s="2">
        <v>46.300000000000004</v>
      </c>
      <c r="F15" s="2">
        <v>41.2</v>
      </c>
      <c r="G15" s="317"/>
      <c r="H15" s="320"/>
    </row>
    <row r="16" spans="1:8" x14ac:dyDescent="0.25">
      <c r="B16" s="308"/>
      <c r="C16" s="306"/>
      <c r="D16" s="228" t="s">
        <v>424</v>
      </c>
      <c r="E16" s="2">
        <v>42.1</v>
      </c>
      <c r="F16" s="2">
        <v>37</v>
      </c>
      <c r="G16" s="317"/>
      <c r="H16" s="320"/>
    </row>
    <row r="17" spans="2:8" x14ac:dyDescent="0.25">
      <c r="B17" s="308"/>
      <c r="C17" s="306"/>
      <c r="D17" s="229" t="s">
        <v>425</v>
      </c>
      <c r="E17" s="2">
        <v>45.5</v>
      </c>
      <c r="F17" s="2">
        <v>40.4</v>
      </c>
      <c r="G17" s="317"/>
      <c r="H17" s="320"/>
    </row>
    <row r="18" spans="2:8" s="110" customFormat="1" x14ac:dyDescent="0.25">
      <c r="B18" s="308"/>
      <c r="C18" s="307"/>
      <c r="D18" s="229" t="s">
        <v>426</v>
      </c>
      <c r="E18" s="109">
        <v>47.300000000000004</v>
      </c>
      <c r="F18" s="109">
        <v>42.2</v>
      </c>
      <c r="G18" s="318"/>
      <c r="H18" s="321"/>
    </row>
    <row r="19" spans="2:8" ht="30" x14ac:dyDescent="0.25">
      <c r="B19" s="309"/>
      <c r="C19" s="231" t="s">
        <v>80</v>
      </c>
      <c r="D19" s="227" t="s">
        <v>427</v>
      </c>
      <c r="E19" s="2">
        <v>1.9</v>
      </c>
      <c r="F19" s="2">
        <v>1.7</v>
      </c>
      <c r="G19" s="2" t="s">
        <v>81</v>
      </c>
      <c r="H19" s="237">
        <v>40</v>
      </c>
    </row>
    <row r="20" spans="2:8" x14ac:dyDescent="0.25">
      <c r="B20" s="5" t="s">
        <v>83</v>
      </c>
    </row>
    <row r="25" spans="2:8" x14ac:dyDescent="0.25">
      <c r="D25" s="6"/>
    </row>
    <row r="26" spans="2:8" x14ac:dyDescent="0.25">
      <c r="D26" s="6"/>
    </row>
    <row r="27" spans="2:8" x14ac:dyDescent="0.25">
      <c r="D27" s="6"/>
    </row>
    <row r="28" spans="2:8" x14ac:dyDescent="0.25">
      <c r="D28" s="6"/>
    </row>
    <row r="29" spans="2:8" x14ac:dyDescent="0.25">
      <c r="D29" s="6"/>
    </row>
    <row r="30" spans="2:8" x14ac:dyDescent="0.25">
      <c r="D30" s="6"/>
    </row>
  </sheetData>
  <mergeCells count="14">
    <mergeCell ref="C13:C18"/>
    <mergeCell ref="B13:B19"/>
    <mergeCell ref="B6:B12"/>
    <mergeCell ref="H3:H4"/>
    <mergeCell ref="B3:B5"/>
    <mergeCell ref="D3:D5"/>
    <mergeCell ref="E3:F3"/>
    <mergeCell ref="G3:G4"/>
    <mergeCell ref="C3:C5"/>
    <mergeCell ref="C6:C11"/>
    <mergeCell ref="G6:G11"/>
    <mergeCell ref="G13:G18"/>
    <mergeCell ref="H6:H11"/>
    <mergeCell ref="H13:H18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D961-D4E3-4D43-9917-B04AE84288E6}">
  <dimension ref="A1:L39"/>
  <sheetViews>
    <sheetView showGridLines="0" workbookViewId="0">
      <selection activeCell="B29" sqref="B29"/>
    </sheetView>
  </sheetViews>
  <sheetFormatPr defaultRowHeight="15" x14ac:dyDescent="0.25"/>
  <cols>
    <col min="1" max="1" width="8.85546875" style="110"/>
    <col min="2" max="2" width="15" customWidth="1"/>
    <col min="5" max="5" width="8.85546875" customWidth="1"/>
    <col min="10" max="10" width="13.7109375" customWidth="1"/>
    <col min="11" max="12" width="13.28515625" customWidth="1"/>
  </cols>
  <sheetData>
    <row r="1" spans="2:12" x14ac:dyDescent="0.25">
      <c r="B1" t="s">
        <v>409</v>
      </c>
    </row>
    <row r="3" spans="2:12" ht="21" customHeight="1" x14ac:dyDescent="0.25">
      <c r="B3" s="325" t="s">
        <v>84</v>
      </c>
      <c r="C3" s="137"/>
      <c r="D3" s="137"/>
      <c r="E3" s="137"/>
      <c r="F3" s="137"/>
      <c r="G3" s="137"/>
      <c r="H3" s="137"/>
      <c r="I3" s="138"/>
      <c r="J3" s="327" t="s">
        <v>85</v>
      </c>
      <c r="K3" s="323" t="s">
        <v>86</v>
      </c>
      <c r="L3" s="324"/>
    </row>
    <row r="4" spans="2:12" ht="18" customHeight="1" thickBot="1" x14ac:dyDescent="0.3">
      <c r="B4" s="326"/>
      <c r="C4" s="139">
        <v>125</v>
      </c>
      <c r="D4" s="139">
        <v>250</v>
      </c>
      <c r="E4" s="139">
        <v>500</v>
      </c>
      <c r="F4" s="140">
        <v>1</v>
      </c>
      <c r="G4" s="140">
        <v>2</v>
      </c>
      <c r="H4" s="140">
        <v>4</v>
      </c>
      <c r="I4" s="141">
        <v>8</v>
      </c>
      <c r="J4" s="328"/>
      <c r="K4" s="142" t="s">
        <v>87</v>
      </c>
      <c r="L4" s="143" t="s">
        <v>88</v>
      </c>
    </row>
    <row r="5" spans="2:12" ht="18" customHeight="1" thickTop="1" thickBot="1" x14ac:dyDescent="0.3">
      <c r="B5" s="144" t="s">
        <v>89</v>
      </c>
      <c r="C5" s="119">
        <v>21.502248209146423</v>
      </c>
      <c r="D5" s="119">
        <v>25.946621493123622</v>
      </c>
      <c r="E5" s="119">
        <v>29.723181054802449</v>
      </c>
      <c r="F5" s="119">
        <v>27.630756442269153</v>
      </c>
      <c r="G5" s="119">
        <v>21.001971082052282</v>
      </c>
      <c r="H5" s="119">
        <v>18.713557564304772</v>
      </c>
      <c r="I5" s="120">
        <v>17.535576606268712</v>
      </c>
      <c r="J5" s="121">
        <v>33.654593683902768</v>
      </c>
      <c r="K5" s="122">
        <v>19.8</v>
      </c>
      <c r="L5" s="118">
        <v>12.1</v>
      </c>
    </row>
    <row r="6" spans="2:12" ht="18" customHeight="1" thickBot="1" x14ac:dyDescent="0.3">
      <c r="B6" s="145" t="s">
        <v>90</v>
      </c>
      <c r="C6" s="124">
        <v>28.770864891247406</v>
      </c>
      <c r="D6" s="124">
        <v>43.421023283193101</v>
      </c>
      <c r="E6" s="124">
        <v>41.289821800856295</v>
      </c>
      <c r="F6" s="124">
        <v>39.372458880405873</v>
      </c>
      <c r="G6" s="124">
        <v>34.319374115459738</v>
      </c>
      <c r="H6" s="124">
        <v>24.3061192372775</v>
      </c>
      <c r="I6" s="125">
        <v>18.005089899620387</v>
      </c>
      <c r="J6" s="126">
        <v>47.023606891005805</v>
      </c>
      <c r="K6" s="127">
        <v>33.120000000000005</v>
      </c>
      <c r="L6" s="123">
        <v>25.519999999999996</v>
      </c>
    </row>
    <row r="7" spans="2:12" ht="18" customHeight="1" thickBot="1" x14ac:dyDescent="0.3">
      <c r="B7" s="145" t="s">
        <v>91</v>
      </c>
      <c r="C7" s="124">
        <v>32.048867645118186</v>
      </c>
      <c r="D7" s="124">
        <v>49.080598998098232</v>
      </c>
      <c r="E7" s="124">
        <v>48.67714524232359</v>
      </c>
      <c r="F7" s="124">
        <v>46.876385719475266</v>
      </c>
      <c r="G7" s="124">
        <v>42.993984450089457</v>
      </c>
      <c r="H7" s="124">
        <v>33.182504425317134</v>
      </c>
      <c r="I7" s="125">
        <v>23.073235219196434</v>
      </c>
      <c r="J7" s="126">
        <v>53.565086561609327</v>
      </c>
      <c r="K7" s="127">
        <v>39.700000000000003</v>
      </c>
      <c r="L7" s="123">
        <v>32.1</v>
      </c>
    </row>
    <row r="8" spans="2:12" ht="18" customHeight="1" x14ac:dyDescent="0.25">
      <c r="B8" s="146" t="s">
        <v>92</v>
      </c>
      <c r="C8" s="113">
        <v>41.979907263223687</v>
      </c>
      <c r="D8" s="113">
        <v>56.909416217028983</v>
      </c>
      <c r="E8" s="113">
        <v>67.117585035789673</v>
      </c>
      <c r="F8" s="113">
        <v>62.409613457717171</v>
      </c>
      <c r="G8" s="113">
        <v>59.50120839136126</v>
      </c>
      <c r="H8" s="113">
        <v>51.912881370949975</v>
      </c>
      <c r="I8" s="115">
        <v>45.168923043988876</v>
      </c>
      <c r="J8" s="116">
        <v>69.283344108508686</v>
      </c>
      <c r="K8" s="117">
        <v>55.4</v>
      </c>
      <c r="L8" s="114">
        <v>47.8</v>
      </c>
    </row>
    <row r="9" spans="2:12" x14ac:dyDescent="0.25">
      <c r="B9" s="110" t="s">
        <v>446</v>
      </c>
    </row>
    <row r="10" spans="2:12" s="110" customFormat="1" x14ac:dyDescent="0.25"/>
    <row r="11" spans="2:12" x14ac:dyDescent="0.25">
      <c r="B11" t="s">
        <v>410</v>
      </c>
    </row>
    <row r="13" spans="2:12" ht="21" customHeight="1" x14ac:dyDescent="0.25">
      <c r="B13" s="325" t="s">
        <v>84</v>
      </c>
      <c r="C13" s="137"/>
      <c r="D13" s="137"/>
      <c r="E13" s="137"/>
      <c r="F13" s="137"/>
      <c r="G13" s="137"/>
      <c r="H13" s="137"/>
      <c r="I13" s="138"/>
      <c r="J13" s="327" t="s">
        <v>93</v>
      </c>
      <c r="K13" s="323" t="s">
        <v>86</v>
      </c>
      <c r="L13" s="324"/>
    </row>
    <row r="14" spans="2:12" ht="18" customHeight="1" thickBot="1" x14ac:dyDescent="0.3">
      <c r="B14" s="326"/>
      <c r="C14" s="139">
        <v>125</v>
      </c>
      <c r="D14" s="139">
        <v>250</v>
      </c>
      <c r="E14" s="139">
        <v>500</v>
      </c>
      <c r="F14" s="140">
        <v>1</v>
      </c>
      <c r="G14" s="140">
        <v>2</v>
      </c>
      <c r="H14" s="140">
        <v>4</v>
      </c>
      <c r="I14" s="141">
        <v>8</v>
      </c>
      <c r="J14" s="328"/>
      <c r="K14" s="142" t="s">
        <v>87</v>
      </c>
      <c r="L14" s="143" t="s">
        <v>88</v>
      </c>
    </row>
    <row r="15" spans="2:12" ht="18" customHeight="1" thickTop="1" thickBot="1" x14ac:dyDescent="0.3">
      <c r="B15" s="144" t="s">
        <v>89</v>
      </c>
      <c r="C15" s="119">
        <v>34.686599374508745</v>
      </c>
      <c r="D15" s="119">
        <v>32.089256382010134</v>
      </c>
      <c r="E15" s="119">
        <v>35.782262931413442</v>
      </c>
      <c r="F15" s="119">
        <v>32.183353699155106</v>
      </c>
      <c r="G15" s="119">
        <v>21.981882134917743</v>
      </c>
      <c r="H15" s="119">
        <v>22.276363300235559</v>
      </c>
      <c r="I15" s="120">
        <v>24.699884272387749</v>
      </c>
      <c r="J15" s="121">
        <v>37.320631649209147</v>
      </c>
      <c r="K15" s="122">
        <v>23.690176322418129</v>
      </c>
      <c r="L15" s="118">
        <v>14.587850467289723</v>
      </c>
    </row>
    <row r="16" spans="2:12" ht="18" customHeight="1" thickBot="1" x14ac:dyDescent="0.3">
      <c r="B16" s="145" t="s">
        <v>90</v>
      </c>
      <c r="C16" s="124">
        <v>46.412052099571319</v>
      </c>
      <c r="D16" s="124">
        <v>53.700569412201908</v>
      </c>
      <c r="E16" s="124">
        <v>49.706767837042548</v>
      </c>
      <c r="F16" s="124">
        <v>45.859684399196993</v>
      </c>
      <c r="G16" s="124">
        <v>35.920649247768772</v>
      </c>
      <c r="H16" s="124">
        <v>28.933672322211574</v>
      </c>
      <c r="I16" s="125">
        <v>25.361221180236466</v>
      </c>
      <c r="J16" s="126">
        <v>52.145948576281462</v>
      </c>
      <c r="K16" s="127">
        <v>39.627204030226693</v>
      </c>
      <c r="L16" s="123">
        <v>30.767102803738318</v>
      </c>
    </row>
    <row r="17" spans="2:12" ht="18" customHeight="1" thickBot="1" x14ac:dyDescent="0.3">
      <c r="B17" s="145" t="s">
        <v>91</v>
      </c>
      <c r="C17" s="124">
        <v>51.7</v>
      </c>
      <c r="D17" s="124">
        <v>60.7</v>
      </c>
      <c r="E17" s="124">
        <v>58.6</v>
      </c>
      <c r="F17" s="124">
        <v>54.6</v>
      </c>
      <c r="G17" s="124">
        <v>45</v>
      </c>
      <c r="H17" s="124">
        <v>39.5</v>
      </c>
      <c r="I17" s="125">
        <v>32.5</v>
      </c>
      <c r="J17" s="126">
        <v>59.4</v>
      </c>
      <c r="K17" s="127">
        <v>47.5</v>
      </c>
      <c r="L17" s="123">
        <v>38.700000000000003</v>
      </c>
    </row>
    <row r="18" spans="2:12" ht="18" customHeight="1" x14ac:dyDescent="0.25">
      <c r="B18" s="146" t="s">
        <v>92</v>
      </c>
      <c r="C18" s="113">
        <v>67.720370951678944</v>
      </c>
      <c r="D18" s="113">
        <v>70.382220977121932</v>
      </c>
      <c r="E18" s="113">
        <v>80.799530529525569</v>
      </c>
      <c r="F18" s="113">
        <v>72.692568816704878</v>
      </c>
      <c r="G18" s="113">
        <v>62.277418849596422</v>
      </c>
      <c r="H18" s="113">
        <v>61.796384862018321</v>
      </c>
      <c r="I18" s="115">
        <v>63.623067375844307</v>
      </c>
      <c r="J18" s="116">
        <v>76.830467459656631</v>
      </c>
      <c r="K18" s="117">
        <v>66.284634760705288</v>
      </c>
      <c r="L18" s="114">
        <v>57.628037383177571</v>
      </c>
    </row>
    <row r="19" spans="2:12" s="110" customFormat="1" x14ac:dyDescent="0.25">
      <c r="B19" s="110" t="s">
        <v>446</v>
      </c>
    </row>
    <row r="20" spans="2:12" s="110" customFormat="1" x14ac:dyDescent="0.25"/>
    <row r="21" spans="2:12" s="110" customFormat="1" x14ac:dyDescent="0.25">
      <c r="B21" s="110" t="s">
        <v>411</v>
      </c>
    </row>
    <row r="22" spans="2:12" s="110" customFormat="1" x14ac:dyDescent="0.25"/>
    <row r="23" spans="2:12" s="110" customFormat="1" ht="21" customHeight="1" x14ac:dyDescent="0.25">
      <c r="B23" s="325" t="s">
        <v>84</v>
      </c>
      <c r="C23" s="137"/>
      <c r="D23" s="137"/>
      <c r="E23" s="137"/>
      <c r="F23" s="137"/>
      <c r="G23" s="137"/>
      <c r="H23" s="137"/>
      <c r="I23" s="138"/>
      <c r="J23" s="327" t="s">
        <v>93</v>
      </c>
      <c r="K23" s="323" t="s">
        <v>86</v>
      </c>
      <c r="L23" s="324"/>
    </row>
    <row r="24" spans="2:12" s="110" customFormat="1" ht="18" customHeight="1" thickBot="1" x14ac:dyDescent="0.3">
      <c r="B24" s="326"/>
      <c r="C24" s="139">
        <v>125</v>
      </c>
      <c r="D24" s="139">
        <v>250</v>
      </c>
      <c r="E24" s="139">
        <v>500</v>
      </c>
      <c r="F24" s="140">
        <v>1</v>
      </c>
      <c r="G24" s="140">
        <v>2</v>
      </c>
      <c r="H24" s="140">
        <v>4</v>
      </c>
      <c r="I24" s="141">
        <v>8</v>
      </c>
      <c r="J24" s="328"/>
      <c r="K24" s="142" t="s">
        <v>87</v>
      </c>
      <c r="L24" s="143" t="s">
        <v>88</v>
      </c>
    </row>
    <row r="25" spans="2:12" s="110" customFormat="1" ht="27.75" thickTop="1" thickBot="1" x14ac:dyDescent="0.3">
      <c r="B25" s="144" t="s">
        <v>89</v>
      </c>
      <c r="C25" s="119">
        <v>18.585326181428215</v>
      </c>
      <c r="D25" s="119">
        <v>29.52200327167537</v>
      </c>
      <c r="E25" s="119">
        <v>28.909316672780491</v>
      </c>
      <c r="F25" s="119">
        <v>25.690770686842974</v>
      </c>
      <c r="G25" s="119">
        <v>22.244760041998354</v>
      </c>
      <c r="H25" s="119">
        <v>15.848612449678262</v>
      </c>
      <c r="I25" s="120">
        <v>13.281644842350484</v>
      </c>
      <c r="J25" s="121">
        <v>34.378301621817414</v>
      </c>
      <c r="K25" s="122">
        <v>20.069654156327541</v>
      </c>
      <c r="L25" s="118">
        <v>12.727232597623082</v>
      </c>
    </row>
    <row r="26" spans="2:12" s="110" customFormat="1" ht="15.75" thickBot="1" x14ac:dyDescent="0.3">
      <c r="B26" s="145" t="s">
        <v>90</v>
      </c>
      <c r="C26" s="124">
        <v>23.486152032363862</v>
      </c>
      <c r="D26" s="124">
        <v>42.558723372581085</v>
      </c>
      <c r="E26" s="124">
        <v>42.010707340827551</v>
      </c>
      <c r="F26" s="124">
        <v>37.605050072611647</v>
      </c>
      <c r="G26" s="124">
        <v>33.809364458934965</v>
      </c>
      <c r="H26" s="124">
        <v>21.862819930251771</v>
      </c>
      <c r="I26" s="125">
        <v>13.248829043690087</v>
      </c>
      <c r="J26" s="126">
        <v>46.263308620941096</v>
      </c>
      <c r="K26" s="127">
        <v>31.928788771712156</v>
      </c>
      <c r="L26" s="123">
        <v>24.547232597623083</v>
      </c>
    </row>
    <row r="27" spans="2:12" s="110" customFormat="1" ht="15.75" thickBot="1" x14ac:dyDescent="0.3">
      <c r="B27" s="145" t="s">
        <v>91</v>
      </c>
      <c r="C27" s="124">
        <v>27.939892644848506</v>
      </c>
      <c r="D27" s="124">
        <v>48.84520137586879</v>
      </c>
      <c r="E27" s="124">
        <v>50.890506930680175</v>
      </c>
      <c r="F27" s="124">
        <v>46.185192565292738</v>
      </c>
      <c r="G27" s="124">
        <v>43.218794695110525</v>
      </c>
      <c r="H27" s="124">
        <v>33.09275893575002</v>
      </c>
      <c r="I27" s="125">
        <v>19.678896433675249</v>
      </c>
      <c r="J27" s="126">
        <v>54.216882279607141</v>
      </c>
      <c r="K27" s="127">
        <v>39.799999999999997</v>
      </c>
      <c r="L27" s="123">
        <v>32.600095701674775</v>
      </c>
    </row>
    <row r="28" spans="2:12" s="110" customFormat="1" x14ac:dyDescent="0.25">
      <c r="B28" s="146" t="s">
        <v>92</v>
      </c>
      <c r="C28" s="113">
        <v>37.62951026119859</v>
      </c>
      <c r="D28" s="113">
        <v>56.645745271283964</v>
      </c>
      <c r="E28" s="113">
        <v>62.894147199110712</v>
      </c>
      <c r="F28" s="113">
        <v>59.574737156540237</v>
      </c>
      <c r="G28" s="113">
        <v>56.809491326583156</v>
      </c>
      <c r="H28" s="113">
        <v>47.694713925414085</v>
      </c>
      <c r="I28" s="115">
        <v>36.757246287756281</v>
      </c>
      <c r="J28" s="116">
        <v>65.898418181996249</v>
      </c>
      <c r="K28" s="117">
        <v>51.498494623655915</v>
      </c>
      <c r="L28" s="114">
        <v>44.19437340153452</v>
      </c>
    </row>
    <row r="29" spans="2:12" s="110" customFormat="1" x14ac:dyDescent="0.25">
      <c r="B29" s="110" t="s">
        <v>446</v>
      </c>
      <c r="C29" s="111"/>
      <c r="D29" s="111"/>
      <c r="E29" s="111"/>
      <c r="F29" s="111"/>
      <c r="G29" s="111"/>
    </row>
    <row r="30" spans="2:12" s="110" customFormat="1" x14ac:dyDescent="0.25">
      <c r="C30" s="111"/>
      <c r="D30" s="111"/>
      <c r="E30" s="111"/>
      <c r="F30" s="111"/>
      <c r="G30" s="111"/>
    </row>
    <row r="31" spans="2:12" s="110" customFormat="1" x14ac:dyDescent="0.25">
      <c r="B31" s="110" t="s">
        <v>412</v>
      </c>
    </row>
    <row r="33" spans="2:12" ht="21" customHeight="1" x14ac:dyDescent="0.25">
      <c r="B33" s="325" t="s">
        <v>84</v>
      </c>
      <c r="C33" s="137"/>
      <c r="D33" s="137"/>
      <c r="E33" s="137"/>
      <c r="F33" s="137"/>
      <c r="G33" s="137"/>
      <c r="H33" s="137"/>
      <c r="I33" s="138"/>
      <c r="J33" s="327" t="s">
        <v>93</v>
      </c>
      <c r="K33" s="323" t="s">
        <v>86</v>
      </c>
      <c r="L33" s="324"/>
    </row>
    <row r="34" spans="2:12" ht="15.75" thickBot="1" x14ac:dyDescent="0.3">
      <c r="B34" s="326"/>
      <c r="C34" s="139">
        <v>125</v>
      </c>
      <c r="D34" s="139">
        <v>250</v>
      </c>
      <c r="E34" s="139">
        <v>500</v>
      </c>
      <c r="F34" s="140">
        <v>1</v>
      </c>
      <c r="G34" s="140">
        <v>2</v>
      </c>
      <c r="H34" s="140">
        <v>4</v>
      </c>
      <c r="I34" s="141">
        <v>8</v>
      </c>
      <c r="J34" s="328"/>
      <c r="K34" s="142" t="s">
        <v>87</v>
      </c>
      <c r="L34" s="143" t="s">
        <v>88</v>
      </c>
    </row>
    <row r="35" spans="2:12" ht="27.75" thickTop="1" thickBot="1" x14ac:dyDescent="0.3">
      <c r="B35" s="144" t="s">
        <v>89</v>
      </c>
      <c r="C35" s="119">
        <v>29.981133006619697</v>
      </c>
      <c r="D35" s="119">
        <v>36.511078413287713</v>
      </c>
      <c r="E35" s="119">
        <v>34.802491982458534</v>
      </c>
      <c r="F35" s="119">
        <v>29.923725090410588</v>
      </c>
      <c r="G35" s="119">
        <v>23.282657206427924</v>
      </c>
      <c r="H35" s="119">
        <v>18.865971770492973</v>
      </c>
      <c r="I35" s="120">
        <v>18.707972821135396</v>
      </c>
      <c r="J35" s="121">
        <v>38.123174019091913</v>
      </c>
      <c r="K35" s="122">
        <v>24.012810388553099</v>
      </c>
      <c r="L35" s="118">
        <v>15.344046776573624</v>
      </c>
    </row>
    <row r="36" spans="2:12" ht="15.75" thickBot="1" x14ac:dyDescent="0.3">
      <c r="B36" s="145" t="s">
        <v>90</v>
      </c>
      <c r="C36" s="124">
        <v>37.88695667873835</v>
      </c>
      <c r="D36" s="124">
        <v>52.634127566694318</v>
      </c>
      <c r="E36" s="124">
        <v>50.574606171275541</v>
      </c>
      <c r="F36" s="124">
        <v>43.801067476743604</v>
      </c>
      <c r="G36" s="124">
        <v>35.38684353431465</v>
      </c>
      <c r="H36" s="124">
        <v>26.025202202220193</v>
      </c>
      <c r="I36" s="125">
        <v>18.661749851260083</v>
      </c>
      <c r="J36" s="126">
        <v>51.302830042534666</v>
      </c>
      <c r="K36" s="127">
        <v>38.201951301166936</v>
      </c>
      <c r="L36" s="123">
        <v>29.594327150405402</v>
      </c>
    </row>
    <row r="37" spans="2:12" ht="15.75" thickBot="1" x14ac:dyDescent="0.3">
      <c r="B37" s="145" t="s">
        <v>91</v>
      </c>
      <c r="C37" s="124">
        <v>45.071559648651082</v>
      </c>
      <c r="D37" s="124">
        <v>60.408874056938863</v>
      </c>
      <c r="E37" s="124">
        <v>61.264556318822954</v>
      </c>
      <c r="F37" s="124">
        <v>53.794922013736084</v>
      </c>
      <c r="G37" s="124">
        <v>45.235299453059341</v>
      </c>
      <c r="H37" s="124">
        <v>39.393168195128865</v>
      </c>
      <c r="I37" s="125">
        <v>27.718875485755117</v>
      </c>
      <c r="J37" s="126">
        <v>60.12279665980823</v>
      </c>
      <c r="K37" s="127">
        <v>47.619647355163721</v>
      </c>
      <c r="L37" s="123">
        <v>39.30291911697239</v>
      </c>
    </row>
    <row r="38" spans="2:12" x14ac:dyDescent="0.25">
      <c r="B38" s="146" t="s">
        <v>92</v>
      </c>
      <c r="C38" s="113">
        <v>60.702477917353363</v>
      </c>
      <c r="D38" s="113">
        <v>70.056128249375433</v>
      </c>
      <c r="E38" s="113">
        <v>75.715143267344928</v>
      </c>
      <c r="F38" s="113">
        <v>69.390602513872935</v>
      </c>
      <c r="G38" s="113">
        <v>59.460111510807472</v>
      </c>
      <c r="H38" s="113">
        <v>56.775135954369752</v>
      </c>
      <c r="I38" s="115">
        <v>51.77472916143936</v>
      </c>
      <c r="J38" s="116">
        <v>73.076817219521587</v>
      </c>
      <c r="K38" s="117">
        <v>61.616586766338941</v>
      </c>
      <c r="L38" s="114">
        <v>53.281066998111704</v>
      </c>
    </row>
    <row r="39" spans="2:12" x14ac:dyDescent="0.25">
      <c r="B39" s="110" t="s">
        <v>446</v>
      </c>
    </row>
  </sheetData>
  <mergeCells count="12">
    <mergeCell ref="K3:L3"/>
    <mergeCell ref="B33:B34"/>
    <mergeCell ref="J33:J34"/>
    <mergeCell ref="J3:J4"/>
    <mergeCell ref="B3:B4"/>
    <mergeCell ref="B13:B14"/>
    <mergeCell ref="J13:J14"/>
    <mergeCell ref="B23:B24"/>
    <mergeCell ref="J23:J24"/>
    <mergeCell ref="K23:L23"/>
    <mergeCell ref="K13:L13"/>
    <mergeCell ref="K33:L33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8649-7C8D-4CE9-A9A8-581F0727DDD2}">
  <dimension ref="B1:F10"/>
  <sheetViews>
    <sheetView showGridLines="0" zoomScaleNormal="100" workbookViewId="0">
      <selection activeCell="E3" sqref="E3:F3"/>
    </sheetView>
  </sheetViews>
  <sheetFormatPr defaultColWidth="8.85546875" defaultRowHeight="15" x14ac:dyDescent="0.25"/>
  <cols>
    <col min="1" max="1" width="8.85546875" style="110"/>
    <col min="2" max="6" width="18.5703125" style="110" customWidth="1"/>
    <col min="7" max="10" width="8.85546875" style="110"/>
    <col min="11" max="11" width="13.7109375" style="110" customWidth="1"/>
    <col min="12" max="13" width="13.28515625" style="110" customWidth="1"/>
    <col min="14" max="16384" width="8.85546875" style="110"/>
  </cols>
  <sheetData>
    <row r="1" spans="2:6" x14ac:dyDescent="0.25">
      <c r="B1" s="110" t="s">
        <v>94</v>
      </c>
    </row>
    <row r="3" spans="2:6" x14ac:dyDescent="0.25">
      <c r="B3" s="147" t="s">
        <v>0</v>
      </c>
      <c r="C3" s="329" t="s">
        <v>407</v>
      </c>
      <c r="D3" s="330"/>
      <c r="E3" s="330" t="s">
        <v>408</v>
      </c>
      <c r="F3" s="331"/>
    </row>
    <row r="4" spans="2:6" ht="27.6" customHeight="1" thickBot="1" x14ac:dyDescent="0.3">
      <c r="B4" s="332" t="s">
        <v>84</v>
      </c>
      <c r="C4" s="150" t="s">
        <v>95</v>
      </c>
      <c r="D4" s="149" t="s">
        <v>96</v>
      </c>
      <c r="E4" s="148" t="s">
        <v>95</v>
      </c>
      <c r="F4" s="150" t="s">
        <v>96</v>
      </c>
    </row>
    <row r="5" spans="2:6" ht="18.75" thickBot="1" x14ac:dyDescent="0.4">
      <c r="B5" s="333"/>
      <c r="C5" s="143" t="s">
        <v>97</v>
      </c>
      <c r="D5" s="152" t="s">
        <v>98</v>
      </c>
      <c r="E5" s="151" t="s">
        <v>97</v>
      </c>
      <c r="F5" s="152" t="s">
        <v>98</v>
      </c>
    </row>
    <row r="6" spans="2:6" ht="15.75" thickTop="1" x14ac:dyDescent="0.25">
      <c r="B6" s="153" t="s">
        <v>99</v>
      </c>
      <c r="C6" s="167" t="s">
        <v>100</v>
      </c>
      <c r="D6" s="235" t="s">
        <v>101</v>
      </c>
      <c r="E6" s="167" t="s">
        <v>100</v>
      </c>
      <c r="F6" s="235" t="s">
        <v>101</v>
      </c>
    </row>
    <row r="7" spans="2:6" x14ac:dyDescent="0.25">
      <c r="B7" s="153" t="s">
        <v>102</v>
      </c>
      <c r="C7" s="167" t="s">
        <v>100</v>
      </c>
      <c r="D7" s="235" t="s">
        <v>103</v>
      </c>
      <c r="E7" s="167" t="s">
        <v>100</v>
      </c>
      <c r="F7" s="235" t="s">
        <v>103</v>
      </c>
    </row>
    <row r="10" spans="2:6" x14ac:dyDescent="0.25">
      <c r="B10" s="16"/>
    </row>
  </sheetData>
  <mergeCells count="3">
    <mergeCell ref="C3:D3"/>
    <mergeCell ref="E3:F3"/>
    <mergeCell ref="B4:B5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6F53-7F32-42A6-A8C7-E86C4CFC7F97}">
  <dimension ref="A1:AB65"/>
  <sheetViews>
    <sheetView showGridLines="0" zoomScale="70" zoomScaleNormal="70" workbookViewId="0">
      <selection activeCell="B50" sqref="B50"/>
    </sheetView>
  </sheetViews>
  <sheetFormatPr defaultRowHeight="15" x14ac:dyDescent="0.25"/>
  <cols>
    <col min="1" max="1" width="8.85546875" style="110"/>
    <col min="3" max="3" width="14" style="9" bestFit="1" customWidth="1"/>
  </cols>
  <sheetData>
    <row r="1" spans="1:28" s="5" customFormat="1" ht="23.25" x14ac:dyDescent="0.35">
      <c r="A1" s="110"/>
      <c r="B1" s="15" t="s">
        <v>104</v>
      </c>
      <c r="C1" s="9"/>
    </row>
    <row r="2" spans="1:28" s="9" customFormat="1" ht="14.45" customHeight="1" x14ac:dyDescent="0.25">
      <c r="A2" s="110"/>
      <c r="B2" t="s">
        <v>403</v>
      </c>
    </row>
    <row r="3" spans="1:28" s="9" customFormat="1" ht="14.45" customHeight="1" x14ac:dyDescent="0.25">
      <c r="A3" s="110"/>
    </row>
    <row r="4" spans="1:28" x14ac:dyDescent="0.25">
      <c r="B4" s="339" t="s">
        <v>105</v>
      </c>
      <c r="C4" s="335"/>
      <c r="D4" s="336"/>
      <c r="E4" s="334" t="s">
        <v>106</v>
      </c>
      <c r="F4" s="335"/>
      <c r="G4" s="335"/>
      <c r="H4" s="336"/>
      <c r="I4" s="334" t="s">
        <v>107</v>
      </c>
      <c r="J4" s="335"/>
      <c r="K4" s="335"/>
      <c r="L4" s="336"/>
      <c r="M4" s="334" t="s">
        <v>108</v>
      </c>
      <c r="N4" s="335"/>
      <c r="O4" s="335"/>
      <c r="P4" s="336"/>
      <c r="Q4" s="337" t="s">
        <v>109</v>
      </c>
      <c r="R4" s="337"/>
      <c r="S4" s="337"/>
      <c r="T4" s="338"/>
      <c r="U4" s="337" t="s">
        <v>110</v>
      </c>
      <c r="V4" s="337"/>
      <c r="W4" s="337"/>
      <c r="X4" s="338"/>
    </row>
    <row r="5" spans="1:28" ht="48" x14ac:dyDescent="0.25">
      <c r="B5" s="160" t="s">
        <v>111</v>
      </c>
      <c r="C5" s="161" t="s">
        <v>84</v>
      </c>
      <c r="D5" s="162" t="s">
        <v>112</v>
      </c>
      <c r="E5" s="163" t="s">
        <v>113</v>
      </c>
      <c r="F5" s="160" t="s">
        <v>114</v>
      </c>
      <c r="G5" s="164" t="s">
        <v>115</v>
      </c>
      <c r="H5" s="162" t="s">
        <v>116</v>
      </c>
      <c r="I5" s="163" t="s">
        <v>113</v>
      </c>
      <c r="J5" s="160" t="s">
        <v>114</v>
      </c>
      <c r="K5" s="164" t="s">
        <v>115</v>
      </c>
      <c r="L5" s="162" t="s">
        <v>116</v>
      </c>
      <c r="M5" s="163" t="s">
        <v>113</v>
      </c>
      <c r="N5" s="160" t="s">
        <v>114</v>
      </c>
      <c r="O5" s="164" t="s">
        <v>115</v>
      </c>
      <c r="P5" s="162" t="s">
        <v>116</v>
      </c>
      <c r="Q5" s="163" t="s">
        <v>113</v>
      </c>
      <c r="R5" s="160" t="s">
        <v>114</v>
      </c>
      <c r="S5" s="164" t="s">
        <v>115</v>
      </c>
      <c r="T5" s="162" t="s">
        <v>116</v>
      </c>
      <c r="U5" s="163" t="s">
        <v>113</v>
      </c>
      <c r="V5" s="160" t="s">
        <v>114</v>
      </c>
      <c r="W5" s="164" t="s">
        <v>115</v>
      </c>
      <c r="X5" s="160" t="s">
        <v>116</v>
      </c>
    </row>
    <row r="6" spans="1:28" ht="15.75" thickBot="1" x14ac:dyDescent="0.3">
      <c r="B6" s="45" t="s">
        <v>117</v>
      </c>
      <c r="C6" s="155" t="s">
        <v>5</v>
      </c>
      <c r="D6" s="156" t="s">
        <v>10</v>
      </c>
      <c r="E6" s="143" t="s">
        <v>12</v>
      </c>
      <c r="F6" s="154" t="s">
        <v>117</v>
      </c>
      <c r="G6" s="154" t="s">
        <v>10</v>
      </c>
      <c r="H6" s="156" t="s">
        <v>118</v>
      </c>
      <c r="I6" s="143" t="s">
        <v>12</v>
      </c>
      <c r="J6" s="154" t="s">
        <v>117</v>
      </c>
      <c r="K6" s="154" t="s">
        <v>10</v>
      </c>
      <c r="L6" s="156" t="s">
        <v>118</v>
      </c>
      <c r="M6" s="143" t="s">
        <v>12</v>
      </c>
      <c r="N6" s="154" t="s">
        <v>117</v>
      </c>
      <c r="O6" s="154" t="s">
        <v>10</v>
      </c>
      <c r="P6" s="156" t="s">
        <v>118</v>
      </c>
      <c r="Q6" s="143" t="s">
        <v>12</v>
      </c>
      <c r="R6" s="154" t="s">
        <v>117</v>
      </c>
      <c r="S6" s="154" t="s">
        <v>10</v>
      </c>
      <c r="T6" s="156" t="s">
        <v>118</v>
      </c>
      <c r="U6" s="143" t="s">
        <v>12</v>
      </c>
      <c r="V6" s="154" t="s">
        <v>117</v>
      </c>
      <c r="W6" s="154" t="s">
        <v>10</v>
      </c>
      <c r="X6" s="154" t="s">
        <v>118</v>
      </c>
    </row>
    <row r="7" spans="1:28" s="3" customFormat="1" ht="14.45" customHeight="1" thickTop="1" x14ac:dyDescent="0.25">
      <c r="A7" s="110"/>
      <c r="B7" s="300">
        <v>10</v>
      </c>
      <c r="C7" s="157" t="s">
        <v>89</v>
      </c>
      <c r="D7" s="153">
        <v>28</v>
      </c>
      <c r="E7" s="167">
        <v>0.47</v>
      </c>
      <c r="F7" s="169">
        <v>75.3</v>
      </c>
      <c r="G7" s="169">
        <v>0.02</v>
      </c>
      <c r="H7" s="220">
        <v>0.2</v>
      </c>
      <c r="I7" s="167">
        <v>0.42</v>
      </c>
      <c r="J7" s="169">
        <v>72.900000000000006</v>
      </c>
      <c r="K7" s="169">
        <v>0.03</v>
      </c>
      <c r="L7" s="220">
        <v>0.4</v>
      </c>
      <c r="M7" s="167">
        <v>0.42</v>
      </c>
      <c r="N7" s="169">
        <v>71.599999999999994</v>
      </c>
      <c r="O7" s="169">
        <v>0.03</v>
      </c>
      <c r="P7" s="220">
        <v>0.4</v>
      </c>
      <c r="Q7" s="167">
        <v>0.39</v>
      </c>
      <c r="R7" s="169">
        <v>67.8</v>
      </c>
      <c r="S7" s="169">
        <v>0.04</v>
      </c>
      <c r="T7" s="220">
        <v>0.6</v>
      </c>
      <c r="U7" s="167">
        <v>0.37</v>
      </c>
      <c r="V7" s="169">
        <v>64.099999999999994</v>
      </c>
      <c r="W7" s="169">
        <v>0.01</v>
      </c>
      <c r="X7" s="169">
        <v>0.2</v>
      </c>
    </row>
    <row r="8" spans="1:28" ht="14.45" customHeight="1" x14ac:dyDescent="0.25">
      <c r="B8" s="301"/>
      <c r="C8" s="134" t="s">
        <v>90</v>
      </c>
      <c r="D8" s="147">
        <v>66</v>
      </c>
      <c r="E8" s="212">
        <v>1.25</v>
      </c>
      <c r="F8" s="216">
        <v>65.7</v>
      </c>
      <c r="G8" s="216">
        <v>0.06</v>
      </c>
      <c r="H8" s="221">
        <v>1</v>
      </c>
      <c r="I8" s="212">
        <v>1.26</v>
      </c>
      <c r="J8" s="216">
        <v>64.7</v>
      </c>
      <c r="K8" s="216">
        <v>0.11</v>
      </c>
      <c r="L8" s="221">
        <v>3.2</v>
      </c>
      <c r="M8" s="212">
        <v>1.22</v>
      </c>
      <c r="N8" s="216">
        <v>63</v>
      </c>
      <c r="O8" s="216">
        <v>7.0000000000000007E-2</v>
      </c>
      <c r="P8" s="221">
        <v>1.5</v>
      </c>
      <c r="Q8" s="212">
        <v>1.1499999999999999</v>
      </c>
      <c r="R8" s="216">
        <v>60.2</v>
      </c>
      <c r="S8" s="216">
        <v>0.1</v>
      </c>
      <c r="T8" s="221">
        <v>2.8</v>
      </c>
      <c r="U8" s="212">
        <v>1.07</v>
      </c>
      <c r="V8" s="216">
        <v>56.3</v>
      </c>
      <c r="W8" s="216">
        <v>0.05</v>
      </c>
      <c r="X8" s="216">
        <v>0.7</v>
      </c>
    </row>
    <row r="9" spans="1:28" ht="14.45" customHeight="1" thickBot="1" x14ac:dyDescent="0.3">
      <c r="B9" s="340"/>
      <c r="C9" s="158" t="s">
        <v>91</v>
      </c>
      <c r="D9" s="159">
        <v>100</v>
      </c>
      <c r="E9" s="57">
        <v>1.78</v>
      </c>
      <c r="F9" s="54">
        <v>60.6</v>
      </c>
      <c r="G9" s="54">
        <v>0.08</v>
      </c>
      <c r="H9" s="223">
        <v>1.7</v>
      </c>
      <c r="I9" s="57">
        <v>1.76</v>
      </c>
      <c r="J9" s="54">
        <v>60.1</v>
      </c>
      <c r="K9" s="54">
        <v>0.16</v>
      </c>
      <c r="L9" s="223">
        <v>5.8</v>
      </c>
      <c r="M9" s="57">
        <v>1.7</v>
      </c>
      <c r="N9" s="54">
        <v>58.3</v>
      </c>
      <c r="O9" s="54">
        <v>0.1</v>
      </c>
      <c r="P9" s="223">
        <v>2.7</v>
      </c>
      <c r="Q9" s="57">
        <v>1.62</v>
      </c>
      <c r="R9" s="54">
        <v>56</v>
      </c>
      <c r="S9" s="54">
        <v>0.14000000000000001</v>
      </c>
      <c r="T9" s="223">
        <v>5.0999999999999996</v>
      </c>
      <c r="U9" s="57">
        <v>1.48</v>
      </c>
      <c r="V9" s="54">
        <v>52</v>
      </c>
      <c r="W9" s="54">
        <v>0.06</v>
      </c>
      <c r="X9" s="54">
        <v>1.3</v>
      </c>
    </row>
    <row r="10" spans="1:28" s="5" customFormat="1" ht="14.45" customHeight="1" x14ac:dyDescent="0.25">
      <c r="A10" s="110"/>
      <c r="B10" s="300">
        <v>15</v>
      </c>
      <c r="C10" s="157" t="s">
        <v>89</v>
      </c>
      <c r="D10" s="153">
        <v>28</v>
      </c>
      <c r="E10" s="167">
        <v>0.4</v>
      </c>
      <c r="F10" s="169">
        <v>74.900000000000006</v>
      </c>
      <c r="G10" s="169">
        <v>0.01</v>
      </c>
      <c r="H10" s="220">
        <v>0.2</v>
      </c>
      <c r="I10" s="167">
        <v>0.38</v>
      </c>
      <c r="J10" s="169">
        <v>72.900000000000006</v>
      </c>
      <c r="K10" s="169">
        <v>0.04</v>
      </c>
      <c r="L10" s="220">
        <v>0.6</v>
      </c>
      <c r="M10" s="167">
        <v>0.38</v>
      </c>
      <c r="N10" s="169">
        <v>71.7</v>
      </c>
      <c r="O10" s="169">
        <v>0.02</v>
      </c>
      <c r="P10" s="220">
        <v>0.3</v>
      </c>
      <c r="Q10" s="167">
        <v>0.34</v>
      </c>
      <c r="R10" s="169">
        <v>67.900000000000006</v>
      </c>
      <c r="S10" s="169">
        <v>0.03</v>
      </c>
      <c r="T10" s="220">
        <v>0.6</v>
      </c>
      <c r="U10" s="167">
        <v>0.33</v>
      </c>
      <c r="V10" s="169">
        <v>64.2</v>
      </c>
      <c r="W10" s="169">
        <v>0.02</v>
      </c>
      <c r="X10" s="169">
        <v>0.2</v>
      </c>
    </row>
    <row r="11" spans="1:28" s="9" customFormat="1" ht="14.45" customHeight="1" x14ac:dyDescent="0.25">
      <c r="A11" s="110"/>
      <c r="B11" s="301"/>
      <c r="C11" s="134" t="s">
        <v>90</v>
      </c>
      <c r="D11" s="147">
        <v>66</v>
      </c>
      <c r="E11" s="212">
        <v>1.1599999999999999</v>
      </c>
      <c r="F11" s="216">
        <v>66.5</v>
      </c>
      <c r="G11" s="216">
        <v>0.05</v>
      </c>
      <c r="H11" s="221">
        <v>0.8</v>
      </c>
      <c r="I11" s="212">
        <v>1.1399999999999999</v>
      </c>
      <c r="J11" s="216">
        <v>65.5</v>
      </c>
      <c r="K11" s="216">
        <v>0.1</v>
      </c>
      <c r="L11" s="221">
        <v>2.7</v>
      </c>
      <c r="M11" s="212">
        <v>1.1000000000000001</v>
      </c>
      <c r="N11" s="216">
        <v>63.7</v>
      </c>
      <c r="O11" s="216">
        <v>0.06</v>
      </c>
      <c r="P11" s="221">
        <v>1.3</v>
      </c>
      <c r="Q11" s="212">
        <v>1.04</v>
      </c>
      <c r="R11" s="216">
        <v>60.9</v>
      </c>
      <c r="S11" s="216">
        <v>0.09</v>
      </c>
      <c r="T11" s="221">
        <v>2.2999999999999998</v>
      </c>
      <c r="U11" s="212">
        <v>0.95</v>
      </c>
      <c r="V11" s="216">
        <v>56.8</v>
      </c>
      <c r="W11" s="216">
        <v>0.04</v>
      </c>
      <c r="X11" s="216">
        <v>0.6</v>
      </c>
    </row>
    <row r="12" spans="1:28" s="9" customFormat="1" ht="14.45" customHeight="1" thickBot="1" x14ac:dyDescent="0.3">
      <c r="A12" s="110"/>
      <c r="B12" s="340"/>
      <c r="C12" s="158" t="s">
        <v>91</v>
      </c>
      <c r="D12" s="159">
        <v>100</v>
      </c>
      <c r="E12" s="57">
        <v>1.62</v>
      </c>
      <c r="F12" s="54">
        <v>61.7</v>
      </c>
      <c r="G12" s="54">
        <v>7.0000000000000007E-2</v>
      </c>
      <c r="H12" s="223">
        <v>1.2</v>
      </c>
      <c r="I12" s="57">
        <v>1.6</v>
      </c>
      <c r="J12" s="54">
        <v>61.3</v>
      </c>
      <c r="K12" s="54">
        <v>0.14000000000000001</v>
      </c>
      <c r="L12" s="223">
        <v>4.9000000000000004</v>
      </c>
      <c r="M12" s="57">
        <v>1.54</v>
      </c>
      <c r="N12" s="54">
        <v>59.4</v>
      </c>
      <c r="O12" s="54">
        <v>0.09</v>
      </c>
      <c r="P12" s="223">
        <v>2.2999999999999998</v>
      </c>
      <c r="Q12" s="57">
        <v>1.41</v>
      </c>
      <c r="R12" s="54">
        <v>57.1</v>
      </c>
      <c r="S12" s="54">
        <v>0.13</v>
      </c>
      <c r="T12" s="223">
        <v>4.2</v>
      </c>
      <c r="U12" s="57">
        <v>1.32</v>
      </c>
      <c r="V12" s="54">
        <v>53</v>
      </c>
      <c r="W12" s="54">
        <v>0.06</v>
      </c>
      <c r="X12" s="54">
        <v>1.1000000000000001</v>
      </c>
    </row>
    <row r="13" spans="1:28" s="5" customFormat="1" ht="14.45" customHeight="1" x14ac:dyDescent="0.25">
      <c r="A13" s="110"/>
      <c r="B13" s="300">
        <v>20</v>
      </c>
      <c r="C13" s="157" t="s">
        <v>89</v>
      </c>
      <c r="D13" s="153">
        <v>28</v>
      </c>
      <c r="E13" s="167">
        <v>0.35</v>
      </c>
      <c r="F13" s="169">
        <v>74.900000000000006</v>
      </c>
      <c r="G13" s="169">
        <v>0.01</v>
      </c>
      <c r="H13" s="220">
        <v>0.2</v>
      </c>
      <c r="I13" s="167">
        <v>0.35</v>
      </c>
      <c r="J13" s="169">
        <v>73</v>
      </c>
      <c r="K13" s="169">
        <v>0.03</v>
      </c>
      <c r="L13" s="220">
        <v>0.5</v>
      </c>
      <c r="M13" s="167">
        <v>0.33</v>
      </c>
      <c r="N13" s="169">
        <v>71.5</v>
      </c>
      <c r="O13" s="169">
        <v>0.02</v>
      </c>
      <c r="P13" s="220">
        <v>0.2</v>
      </c>
      <c r="Q13" s="167">
        <v>0.31</v>
      </c>
      <c r="R13" s="169">
        <v>67.900000000000006</v>
      </c>
      <c r="S13" s="169">
        <v>0.02</v>
      </c>
      <c r="T13" s="220">
        <v>0.5</v>
      </c>
      <c r="U13" s="167">
        <v>0.28999999999999998</v>
      </c>
      <c r="V13" s="169">
        <v>64.2</v>
      </c>
      <c r="W13" s="169">
        <v>0.01</v>
      </c>
      <c r="X13" s="169">
        <v>0.1</v>
      </c>
      <c r="AB13" s="9"/>
    </row>
    <row r="14" spans="1:28" s="5" customFormat="1" ht="14.45" customHeight="1" x14ac:dyDescent="0.25">
      <c r="A14" s="110"/>
      <c r="B14" s="301"/>
      <c r="C14" s="134" t="s">
        <v>90</v>
      </c>
      <c r="D14" s="147">
        <v>66</v>
      </c>
      <c r="E14" s="212">
        <v>1.05</v>
      </c>
      <c r="F14" s="216">
        <v>67.099999999999994</v>
      </c>
      <c r="G14" s="216">
        <v>0.05</v>
      </c>
      <c r="H14" s="221">
        <v>0.7</v>
      </c>
      <c r="I14" s="212">
        <v>1.03</v>
      </c>
      <c r="J14" s="216">
        <v>66.2</v>
      </c>
      <c r="K14" s="216">
        <v>0.09</v>
      </c>
      <c r="L14" s="221">
        <v>2.2999999999999998</v>
      </c>
      <c r="M14" s="212">
        <v>0.99</v>
      </c>
      <c r="N14" s="216">
        <v>64.5</v>
      </c>
      <c r="O14" s="216">
        <v>0.06</v>
      </c>
      <c r="P14" s="221">
        <v>1</v>
      </c>
      <c r="Q14" s="212">
        <v>0.93</v>
      </c>
      <c r="R14" s="216">
        <v>61.7</v>
      </c>
      <c r="S14" s="216">
        <v>0.08</v>
      </c>
      <c r="T14" s="221">
        <v>1.9</v>
      </c>
      <c r="U14" s="212">
        <v>0.83</v>
      </c>
      <c r="V14" s="216">
        <v>57.2</v>
      </c>
      <c r="W14" s="216">
        <v>0.04</v>
      </c>
      <c r="X14" s="216">
        <v>0.5</v>
      </c>
      <c r="AB14" s="9"/>
    </row>
    <row r="15" spans="1:28" s="5" customFormat="1" x14ac:dyDescent="0.25">
      <c r="A15" s="110"/>
      <c r="B15" s="301"/>
      <c r="C15" s="134" t="s">
        <v>91</v>
      </c>
      <c r="D15" s="147">
        <v>100</v>
      </c>
      <c r="E15" s="212">
        <v>1.46</v>
      </c>
      <c r="F15" s="216">
        <v>62.7</v>
      </c>
      <c r="G15" s="216">
        <v>0.06</v>
      </c>
      <c r="H15" s="221">
        <v>1.2</v>
      </c>
      <c r="I15" s="212">
        <v>1.44</v>
      </c>
      <c r="J15" s="216">
        <v>62.4</v>
      </c>
      <c r="K15" s="216">
        <v>0.13</v>
      </c>
      <c r="L15" s="221">
        <v>4.0999999999999996</v>
      </c>
      <c r="M15" s="212">
        <v>1.38</v>
      </c>
      <c r="N15" s="216">
        <v>60.5</v>
      </c>
      <c r="O15" s="216">
        <v>0.08</v>
      </c>
      <c r="P15" s="221">
        <v>1.9</v>
      </c>
      <c r="Q15" s="212">
        <v>1.3</v>
      </c>
      <c r="R15" s="216">
        <v>58.1</v>
      </c>
      <c r="S15" s="216">
        <v>0.11</v>
      </c>
      <c r="T15" s="221">
        <v>3.5</v>
      </c>
      <c r="U15" s="212">
        <v>1.1599999999999999</v>
      </c>
      <c r="V15" s="216">
        <v>53.9</v>
      </c>
      <c r="W15" s="216">
        <v>0.05</v>
      </c>
      <c r="X15" s="216">
        <v>0.8</v>
      </c>
      <c r="AB15" s="9"/>
    </row>
    <row r="16" spans="1:28" x14ac:dyDescent="0.25">
      <c r="B16" t="s">
        <v>119</v>
      </c>
    </row>
    <row r="18" spans="1:24" x14ac:dyDescent="0.25">
      <c r="B18" s="9" t="s">
        <v>404</v>
      </c>
    </row>
    <row r="19" spans="1:24" x14ac:dyDescent="0.25">
      <c r="D19" s="9"/>
    </row>
    <row r="20" spans="1:24" x14ac:dyDescent="0.25">
      <c r="B20" s="339" t="s">
        <v>105</v>
      </c>
      <c r="C20" s="335"/>
      <c r="D20" s="336"/>
      <c r="E20" s="334" t="s">
        <v>120</v>
      </c>
      <c r="F20" s="335"/>
      <c r="G20" s="335"/>
      <c r="H20" s="336"/>
      <c r="I20" s="334" t="s">
        <v>121</v>
      </c>
      <c r="J20" s="335"/>
      <c r="K20" s="335"/>
      <c r="L20" s="336"/>
      <c r="M20" s="334" t="s">
        <v>122</v>
      </c>
      <c r="N20" s="335"/>
      <c r="O20" s="335"/>
      <c r="P20" s="336"/>
      <c r="Q20" s="335" t="s">
        <v>123</v>
      </c>
      <c r="R20" s="335"/>
      <c r="S20" s="335"/>
      <c r="T20" s="294"/>
    </row>
    <row r="21" spans="1:24" ht="48" x14ac:dyDescent="0.25">
      <c r="B21" s="160" t="s">
        <v>111</v>
      </c>
      <c r="C21" s="161" t="s">
        <v>84</v>
      </c>
      <c r="D21" s="162" t="s">
        <v>112</v>
      </c>
      <c r="E21" s="163" t="s">
        <v>113</v>
      </c>
      <c r="F21" s="160" t="s">
        <v>114</v>
      </c>
      <c r="G21" s="164" t="s">
        <v>115</v>
      </c>
      <c r="H21" s="162" t="s">
        <v>116</v>
      </c>
      <c r="I21" s="163" t="s">
        <v>113</v>
      </c>
      <c r="J21" s="160" t="s">
        <v>114</v>
      </c>
      <c r="K21" s="164" t="s">
        <v>115</v>
      </c>
      <c r="L21" s="162" t="s">
        <v>116</v>
      </c>
      <c r="M21" s="163" t="s">
        <v>113</v>
      </c>
      <c r="N21" s="160" t="s">
        <v>114</v>
      </c>
      <c r="O21" s="164" t="s">
        <v>115</v>
      </c>
      <c r="P21" s="162" t="s">
        <v>116</v>
      </c>
      <c r="Q21" s="163" t="s">
        <v>113</v>
      </c>
      <c r="R21" s="160" t="s">
        <v>114</v>
      </c>
      <c r="S21" s="164" t="s">
        <v>115</v>
      </c>
      <c r="T21" s="160" t="s">
        <v>116</v>
      </c>
    </row>
    <row r="22" spans="1:24" ht="15.75" thickBot="1" x14ac:dyDescent="0.3">
      <c r="B22" s="45" t="s">
        <v>117</v>
      </c>
      <c r="C22" s="155" t="s">
        <v>5</v>
      </c>
      <c r="D22" s="156" t="s">
        <v>10</v>
      </c>
      <c r="E22" s="143" t="s">
        <v>12</v>
      </c>
      <c r="F22" s="154" t="s">
        <v>117</v>
      </c>
      <c r="G22" s="154" t="s">
        <v>10</v>
      </c>
      <c r="H22" s="156" t="s">
        <v>118</v>
      </c>
      <c r="I22" s="143" t="s">
        <v>12</v>
      </c>
      <c r="J22" s="154" t="s">
        <v>117</v>
      </c>
      <c r="K22" s="154" t="s">
        <v>10</v>
      </c>
      <c r="L22" s="156" t="s">
        <v>118</v>
      </c>
      <c r="M22" s="143" t="s">
        <v>12</v>
      </c>
      <c r="N22" s="154" t="s">
        <v>117</v>
      </c>
      <c r="O22" s="154" t="s">
        <v>10</v>
      </c>
      <c r="P22" s="156" t="s">
        <v>118</v>
      </c>
      <c r="Q22" s="143" t="s">
        <v>12</v>
      </c>
      <c r="R22" s="154" t="s">
        <v>117</v>
      </c>
      <c r="S22" s="154" t="s">
        <v>10</v>
      </c>
      <c r="T22" s="154" t="s">
        <v>118</v>
      </c>
    </row>
    <row r="23" spans="1:24" ht="14.45" customHeight="1" thickTop="1" x14ac:dyDescent="0.25">
      <c r="B23" s="300">
        <v>10</v>
      </c>
      <c r="C23" s="157" t="s">
        <v>89</v>
      </c>
      <c r="D23" s="153">
        <v>28</v>
      </c>
      <c r="E23" s="167">
        <v>0.35</v>
      </c>
      <c r="F23" s="169">
        <v>60.9</v>
      </c>
      <c r="G23" s="169">
        <v>0.02</v>
      </c>
      <c r="H23" s="220">
        <v>0.3</v>
      </c>
      <c r="I23" s="167">
        <v>0.28000000000000003</v>
      </c>
      <c r="J23" s="169">
        <v>52.4</v>
      </c>
      <c r="K23" s="169">
        <v>0.03</v>
      </c>
      <c r="L23" s="220">
        <v>0.4</v>
      </c>
      <c r="M23" s="167">
        <v>0.21</v>
      </c>
      <c r="N23" s="169">
        <v>41.9</v>
      </c>
      <c r="O23" s="169">
        <v>0.03</v>
      </c>
      <c r="P23" s="220">
        <v>0.2</v>
      </c>
      <c r="Q23" s="167">
        <v>0.18</v>
      </c>
      <c r="R23" s="169">
        <v>36.799999999999997</v>
      </c>
      <c r="S23" s="169">
        <v>0.02</v>
      </c>
      <c r="T23" s="169">
        <v>0.1</v>
      </c>
      <c r="U23" s="106"/>
      <c r="V23" s="106"/>
      <c r="W23" s="106"/>
      <c r="X23" s="106"/>
    </row>
    <row r="24" spans="1:24" s="9" customFormat="1" ht="14.45" customHeight="1" x14ac:dyDescent="0.25">
      <c r="A24" s="110"/>
      <c r="B24" s="301"/>
      <c r="C24" s="134" t="s">
        <v>90</v>
      </c>
      <c r="D24" s="147">
        <v>66</v>
      </c>
      <c r="E24" s="212">
        <v>0.68</v>
      </c>
      <c r="F24" s="216">
        <v>57.4</v>
      </c>
      <c r="G24" s="216">
        <v>0.04</v>
      </c>
      <c r="H24" s="221">
        <v>0.6</v>
      </c>
      <c r="I24" s="212">
        <v>0.56000000000000005</v>
      </c>
      <c r="J24" s="216">
        <v>49.5</v>
      </c>
      <c r="K24" s="216">
        <v>0.05</v>
      </c>
      <c r="L24" s="221">
        <v>0.8</v>
      </c>
      <c r="M24" s="212">
        <v>0.42</v>
      </c>
      <c r="N24" s="216">
        <v>39.6</v>
      </c>
      <c r="O24" s="216">
        <v>0.04</v>
      </c>
      <c r="P24" s="221">
        <v>0.5</v>
      </c>
      <c r="Q24" s="212">
        <v>0.35</v>
      </c>
      <c r="R24" s="216">
        <v>34.6</v>
      </c>
      <c r="S24" s="216">
        <v>0.03</v>
      </c>
      <c r="T24" s="216">
        <v>0.3</v>
      </c>
      <c r="U24" s="106"/>
      <c r="V24" s="106"/>
      <c r="W24" s="106"/>
      <c r="X24" s="106"/>
    </row>
    <row r="25" spans="1:24" s="9" customFormat="1" ht="14.45" customHeight="1" thickBot="1" x14ac:dyDescent="0.3">
      <c r="A25" s="110"/>
      <c r="B25" s="340"/>
      <c r="C25" s="158" t="s">
        <v>91</v>
      </c>
      <c r="D25" s="159">
        <v>100</v>
      </c>
      <c r="E25" s="57">
        <v>1.4</v>
      </c>
      <c r="F25" s="54">
        <v>49.8</v>
      </c>
      <c r="G25" s="54">
        <v>0.08</v>
      </c>
      <c r="H25" s="223">
        <v>2</v>
      </c>
      <c r="I25" s="57">
        <v>1.17</v>
      </c>
      <c r="J25" s="54">
        <v>43.4</v>
      </c>
      <c r="K25" s="54">
        <v>0.1</v>
      </c>
      <c r="L25" s="223">
        <v>3.1</v>
      </c>
      <c r="M25" s="57">
        <v>0.88</v>
      </c>
      <c r="N25" s="54">
        <v>34.9</v>
      </c>
      <c r="O25" s="54">
        <v>0.08</v>
      </c>
      <c r="P25" s="223">
        <v>1.9</v>
      </c>
      <c r="Q25" s="57">
        <v>0.72</v>
      </c>
      <c r="R25" s="54">
        <v>30.4</v>
      </c>
      <c r="S25" s="54">
        <v>0.06</v>
      </c>
      <c r="T25" s="54">
        <v>1.4</v>
      </c>
      <c r="U25" s="106"/>
      <c r="V25" s="106"/>
      <c r="W25" s="106"/>
      <c r="X25" s="106"/>
    </row>
    <row r="26" spans="1:24" ht="14.45" customHeight="1" x14ac:dyDescent="0.25">
      <c r="B26" s="300">
        <v>15</v>
      </c>
      <c r="C26" s="157" t="s">
        <v>89</v>
      </c>
      <c r="D26" s="153">
        <v>28</v>
      </c>
      <c r="E26" s="167">
        <v>0.31</v>
      </c>
      <c r="F26" s="169">
        <v>60.9</v>
      </c>
      <c r="G26" s="169">
        <v>0.03</v>
      </c>
      <c r="H26" s="220">
        <v>0.2</v>
      </c>
      <c r="I26" s="167">
        <v>0.25</v>
      </c>
      <c r="J26" s="169">
        <v>52.3</v>
      </c>
      <c r="K26" s="169">
        <v>0.02</v>
      </c>
      <c r="L26" s="220">
        <v>0.3</v>
      </c>
      <c r="M26" s="167">
        <v>0.19</v>
      </c>
      <c r="N26" s="169">
        <v>41.9</v>
      </c>
      <c r="O26" s="169">
        <v>0.02</v>
      </c>
      <c r="P26" s="220">
        <v>0.1</v>
      </c>
      <c r="Q26" s="167">
        <v>0.15</v>
      </c>
      <c r="R26" s="169">
        <v>36.9</v>
      </c>
      <c r="S26" s="169">
        <v>0.01</v>
      </c>
      <c r="T26" s="169">
        <v>0.1</v>
      </c>
      <c r="U26" s="106"/>
      <c r="V26" s="106"/>
      <c r="W26" s="106"/>
      <c r="X26" s="106"/>
    </row>
    <row r="27" spans="1:24" ht="14.45" customHeight="1" x14ac:dyDescent="0.25">
      <c r="B27" s="301"/>
      <c r="C27" s="134" t="s">
        <v>90</v>
      </c>
      <c r="D27" s="147">
        <v>66</v>
      </c>
      <c r="E27" s="212">
        <v>0.6</v>
      </c>
      <c r="F27" s="216">
        <v>57.7</v>
      </c>
      <c r="G27" s="216">
        <v>0.04</v>
      </c>
      <c r="H27" s="221">
        <v>0.4</v>
      </c>
      <c r="I27" s="212">
        <v>0.49</v>
      </c>
      <c r="J27" s="216">
        <v>49.8</v>
      </c>
      <c r="K27" s="216">
        <v>0.04</v>
      </c>
      <c r="L27" s="221">
        <v>0.7</v>
      </c>
      <c r="M27" s="212">
        <v>0.35</v>
      </c>
      <c r="N27" s="216">
        <v>39.799999999999997</v>
      </c>
      <c r="O27" s="216">
        <v>0.03</v>
      </c>
      <c r="P27" s="221">
        <v>0.3</v>
      </c>
      <c r="Q27" s="212">
        <v>0.28000000000000003</v>
      </c>
      <c r="R27" s="216">
        <v>34.9</v>
      </c>
      <c r="S27" s="216">
        <v>0.02</v>
      </c>
      <c r="T27" s="216">
        <v>0.2</v>
      </c>
      <c r="U27" s="106"/>
      <c r="V27" s="106"/>
      <c r="W27" s="106"/>
      <c r="X27" s="106"/>
    </row>
    <row r="28" spans="1:24" ht="14.45" customHeight="1" thickBot="1" x14ac:dyDescent="0.3">
      <c r="B28" s="340"/>
      <c r="C28" s="158" t="s">
        <v>91</v>
      </c>
      <c r="D28" s="159">
        <v>100</v>
      </c>
      <c r="E28" s="57">
        <v>1.24</v>
      </c>
      <c r="F28" s="54">
        <v>50.9</v>
      </c>
      <c r="G28" s="54">
        <v>7.0000000000000007E-2</v>
      </c>
      <c r="H28" s="223">
        <v>1.6</v>
      </c>
      <c r="I28" s="57">
        <v>1.02</v>
      </c>
      <c r="J28" s="54">
        <v>44.4</v>
      </c>
      <c r="K28" s="54">
        <v>0.09</v>
      </c>
      <c r="L28" s="223">
        <v>2.4</v>
      </c>
      <c r="M28" s="57">
        <v>0.72</v>
      </c>
      <c r="N28" s="54">
        <v>35.799999999999997</v>
      </c>
      <c r="O28" s="54">
        <v>0.06</v>
      </c>
      <c r="P28" s="223">
        <v>1.3</v>
      </c>
      <c r="Q28" s="57">
        <v>0.56000000000000005</v>
      </c>
      <c r="R28" s="54">
        <v>31.1</v>
      </c>
      <c r="S28" s="54">
        <v>0.05</v>
      </c>
      <c r="T28" s="54">
        <v>0.9</v>
      </c>
      <c r="U28" s="106"/>
      <c r="V28" s="106"/>
      <c r="W28" s="106"/>
      <c r="X28" s="106"/>
    </row>
    <row r="29" spans="1:24" ht="14.45" customHeight="1" x14ac:dyDescent="0.25">
      <c r="B29" s="300">
        <v>20</v>
      </c>
      <c r="C29" s="157" t="s">
        <v>89</v>
      </c>
      <c r="D29" s="153">
        <v>28</v>
      </c>
      <c r="E29" s="167">
        <v>0.26</v>
      </c>
      <c r="F29" s="169">
        <v>60.8</v>
      </c>
      <c r="G29" s="169">
        <v>0.01</v>
      </c>
      <c r="H29" s="220">
        <v>0.2</v>
      </c>
      <c r="I29" s="167">
        <v>0.2</v>
      </c>
      <c r="J29" s="169">
        <v>52.1</v>
      </c>
      <c r="K29" s="169">
        <v>0.03</v>
      </c>
      <c r="L29" s="220">
        <v>0.2</v>
      </c>
      <c r="M29" s="167">
        <v>0.16</v>
      </c>
      <c r="N29" s="169">
        <v>42.1</v>
      </c>
      <c r="O29" s="169">
        <v>0.01</v>
      </c>
      <c r="P29" s="220">
        <v>0.1</v>
      </c>
      <c r="Q29" s="167">
        <v>0.12</v>
      </c>
      <c r="R29" s="169">
        <v>36.9</v>
      </c>
      <c r="S29" s="169">
        <v>0.01</v>
      </c>
      <c r="T29" s="169">
        <v>0.1</v>
      </c>
      <c r="U29" s="106"/>
      <c r="V29" s="106"/>
      <c r="W29" s="106"/>
      <c r="X29" s="106"/>
    </row>
    <row r="30" spans="1:24" s="9" customFormat="1" ht="14.45" customHeight="1" x14ac:dyDescent="0.25">
      <c r="A30" s="110"/>
      <c r="B30" s="301"/>
      <c r="C30" s="134" t="s">
        <v>90</v>
      </c>
      <c r="D30" s="147">
        <v>66</v>
      </c>
      <c r="E30" s="212">
        <v>0.52</v>
      </c>
      <c r="F30" s="216">
        <v>57.9</v>
      </c>
      <c r="G30" s="216">
        <v>0.03</v>
      </c>
      <c r="H30" s="221">
        <v>0.4</v>
      </c>
      <c r="I30" s="212">
        <v>0.41</v>
      </c>
      <c r="J30" s="216">
        <v>50</v>
      </c>
      <c r="K30" s="216">
        <v>0.04</v>
      </c>
      <c r="L30" s="221">
        <v>0.5</v>
      </c>
      <c r="M30" s="212">
        <v>0.28000000000000003</v>
      </c>
      <c r="N30" s="216">
        <v>40.1</v>
      </c>
      <c r="O30" s="216">
        <v>0.02</v>
      </c>
      <c r="P30" s="221">
        <v>0.2</v>
      </c>
      <c r="Q30" s="212">
        <v>0.21</v>
      </c>
      <c r="R30" s="216">
        <v>35.1</v>
      </c>
      <c r="S30" s="216">
        <v>0.02</v>
      </c>
      <c r="T30" s="216">
        <v>0.2</v>
      </c>
      <c r="U30" s="106"/>
      <c r="V30" s="106"/>
      <c r="W30" s="106"/>
      <c r="X30" s="106"/>
    </row>
    <row r="31" spans="1:24" s="9" customFormat="1" ht="14.45" customHeight="1" x14ac:dyDescent="0.25">
      <c r="A31" s="110"/>
      <c r="B31" s="301"/>
      <c r="C31" s="134" t="s">
        <v>91</v>
      </c>
      <c r="D31" s="147">
        <v>100</v>
      </c>
      <c r="E31" s="212">
        <v>1.0900000000000001</v>
      </c>
      <c r="F31" s="216">
        <v>51.8</v>
      </c>
      <c r="G31" s="216">
        <v>0.06</v>
      </c>
      <c r="H31" s="221">
        <v>1.3</v>
      </c>
      <c r="I31" s="212">
        <v>0.86</v>
      </c>
      <c r="J31" s="216">
        <v>45.4</v>
      </c>
      <c r="K31" s="216">
        <v>0.08</v>
      </c>
      <c r="L31" s="221">
        <v>1.8</v>
      </c>
      <c r="M31" s="212">
        <v>0.56000000000000005</v>
      </c>
      <c r="N31" s="216">
        <v>36.4</v>
      </c>
      <c r="O31" s="216">
        <v>0.05</v>
      </c>
      <c r="P31" s="221">
        <v>0.9</v>
      </c>
      <c r="Q31" s="212">
        <v>0.4</v>
      </c>
      <c r="R31" s="216">
        <v>31.8</v>
      </c>
      <c r="S31" s="216">
        <v>0.03</v>
      </c>
      <c r="T31" s="216">
        <v>0.3</v>
      </c>
      <c r="U31" s="106"/>
      <c r="V31" s="106"/>
      <c r="W31" s="106"/>
      <c r="X31" s="106"/>
    </row>
    <row r="32" spans="1:24" x14ac:dyDescent="0.25">
      <c r="B32" s="110" t="s">
        <v>119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</row>
    <row r="33" spans="1:24" x14ac:dyDescent="0.25"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</row>
    <row r="34" spans="1:24" x14ac:dyDescent="0.25">
      <c r="B34" s="9" t="s">
        <v>405</v>
      </c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</row>
    <row r="35" spans="1:24" ht="14.45" customHeight="1" x14ac:dyDescent="0.25">
      <c r="D35" s="9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</row>
    <row r="36" spans="1:24" s="9" customFormat="1" ht="14.45" customHeight="1" x14ac:dyDescent="0.25">
      <c r="A36" s="110"/>
      <c r="B36" s="339" t="s">
        <v>105</v>
      </c>
      <c r="C36" s="335"/>
      <c r="D36" s="336"/>
      <c r="E36" s="334" t="s">
        <v>106</v>
      </c>
      <c r="F36" s="335"/>
      <c r="G36" s="335"/>
      <c r="H36" s="336"/>
      <c r="I36" s="334" t="s">
        <v>107</v>
      </c>
      <c r="J36" s="335"/>
      <c r="K36" s="335"/>
      <c r="L36" s="336"/>
      <c r="M36" s="334" t="s">
        <v>108</v>
      </c>
      <c r="N36" s="335"/>
      <c r="O36" s="335"/>
      <c r="P36" s="336"/>
      <c r="Q36" s="337" t="s">
        <v>109</v>
      </c>
      <c r="R36" s="337"/>
      <c r="S36" s="337"/>
      <c r="T36" s="338"/>
      <c r="U36" s="337" t="s">
        <v>110</v>
      </c>
      <c r="V36" s="337"/>
      <c r="W36" s="337"/>
      <c r="X36" s="338"/>
    </row>
    <row r="37" spans="1:24" s="9" customFormat="1" ht="48" x14ac:dyDescent="0.25">
      <c r="A37" s="110"/>
      <c r="B37" s="160" t="s">
        <v>111</v>
      </c>
      <c r="C37" s="161" t="s">
        <v>84</v>
      </c>
      <c r="D37" s="162" t="s">
        <v>112</v>
      </c>
      <c r="E37" s="163" t="s">
        <v>113</v>
      </c>
      <c r="F37" s="160" t="s">
        <v>114</v>
      </c>
      <c r="G37" s="164" t="s">
        <v>115</v>
      </c>
      <c r="H37" s="218" t="s">
        <v>116</v>
      </c>
      <c r="I37" s="163" t="s">
        <v>113</v>
      </c>
      <c r="J37" s="160" t="s">
        <v>114</v>
      </c>
      <c r="K37" s="164" t="s">
        <v>115</v>
      </c>
      <c r="L37" s="218" t="s">
        <v>116</v>
      </c>
      <c r="M37" s="163" t="s">
        <v>113</v>
      </c>
      <c r="N37" s="160" t="s">
        <v>114</v>
      </c>
      <c r="O37" s="164" t="s">
        <v>115</v>
      </c>
      <c r="P37" s="218" t="s">
        <v>116</v>
      </c>
      <c r="Q37" s="163" t="s">
        <v>113</v>
      </c>
      <c r="R37" s="160" t="s">
        <v>114</v>
      </c>
      <c r="S37" s="164" t="s">
        <v>115</v>
      </c>
      <c r="T37" s="218" t="s">
        <v>116</v>
      </c>
      <c r="U37" s="163" t="s">
        <v>113</v>
      </c>
      <c r="V37" s="160" t="s">
        <v>114</v>
      </c>
      <c r="W37" s="164" t="s">
        <v>115</v>
      </c>
      <c r="X37" s="160" t="s">
        <v>116</v>
      </c>
    </row>
    <row r="38" spans="1:24" ht="15.75" thickBot="1" x14ac:dyDescent="0.3">
      <c r="B38" s="45" t="s">
        <v>117</v>
      </c>
      <c r="C38" s="155" t="s">
        <v>5</v>
      </c>
      <c r="D38" s="156" t="s">
        <v>10</v>
      </c>
      <c r="E38" s="143" t="s">
        <v>12</v>
      </c>
      <c r="F38" s="154" t="s">
        <v>117</v>
      </c>
      <c r="G38" s="154" t="s">
        <v>10</v>
      </c>
      <c r="H38" s="156" t="s">
        <v>118</v>
      </c>
      <c r="I38" s="143" t="s">
        <v>12</v>
      </c>
      <c r="J38" s="154" t="s">
        <v>117</v>
      </c>
      <c r="K38" s="154" t="s">
        <v>10</v>
      </c>
      <c r="L38" s="156" t="s">
        <v>118</v>
      </c>
      <c r="M38" s="143" t="s">
        <v>12</v>
      </c>
      <c r="N38" s="154" t="s">
        <v>117</v>
      </c>
      <c r="O38" s="154" t="s">
        <v>10</v>
      </c>
      <c r="P38" s="156" t="s">
        <v>118</v>
      </c>
      <c r="Q38" s="143" t="s">
        <v>12</v>
      </c>
      <c r="R38" s="154" t="s">
        <v>117</v>
      </c>
      <c r="S38" s="154" t="s">
        <v>10</v>
      </c>
      <c r="T38" s="156" t="s">
        <v>118</v>
      </c>
      <c r="U38" s="143" t="s">
        <v>12</v>
      </c>
      <c r="V38" s="154" t="s">
        <v>117</v>
      </c>
      <c r="W38" s="154" t="s">
        <v>10</v>
      </c>
      <c r="X38" s="154" t="s">
        <v>118</v>
      </c>
    </row>
    <row r="39" spans="1:24" ht="14.45" customHeight="1" thickTop="1" x14ac:dyDescent="0.25">
      <c r="B39" s="300">
        <v>10</v>
      </c>
      <c r="C39" s="157" t="s">
        <v>89</v>
      </c>
      <c r="D39" s="153">
        <v>28</v>
      </c>
      <c r="E39" s="167">
        <v>0.42299999999999999</v>
      </c>
      <c r="F39" s="169">
        <v>67.77</v>
      </c>
      <c r="G39" s="169">
        <v>1.7999999999999999E-2</v>
      </c>
      <c r="H39" s="220">
        <v>0.2</v>
      </c>
      <c r="I39" s="167">
        <v>0.378</v>
      </c>
      <c r="J39" s="169">
        <v>65.61</v>
      </c>
      <c r="K39" s="169">
        <v>2.7E-2</v>
      </c>
      <c r="L39" s="220">
        <v>0.5</v>
      </c>
      <c r="M39" s="167">
        <v>0.378</v>
      </c>
      <c r="N39" s="169">
        <v>64.44</v>
      </c>
      <c r="O39" s="169">
        <v>2.7E-2</v>
      </c>
      <c r="P39" s="220">
        <v>0.3</v>
      </c>
      <c r="Q39" s="167">
        <v>0.35099999999999998</v>
      </c>
      <c r="R39" s="169">
        <v>61.02</v>
      </c>
      <c r="S39" s="169">
        <v>3.5999999999999997E-2</v>
      </c>
      <c r="T39" s="220">
        <v>0.6</v>
      </c>
      <c r="U39" s="167">
        <v>0.33300000000000002</v>
      </c>
      <c r="V39" s="169">
        <v>57.69</v>
      </c>
      <c r="W39" s="169">
        <v>8.9999999999999993E-3</v>
      </c>
      <c r="X39" s="169">
        <v>0.2</v>
      </c>
    </row>
    <row r="40" spans="1:24" ht="14.45" customHeight="1" x14ac:dyDescent="0.25">
      <c r="B40" s="301"/>
      <c r="C40" s="134" t="s">
        <v>90</v>
      </c>
      <c r="D40" s="147">
        <v>66</v>
      </c>
      <c r="E40" s="212">
        <v>1.125</v>
      </c>
      <c r="F40" s="216">
        <v>59.13</v>
      </c>
      <c r="G40" s="216">
        <v>5.3999999999999999E-2</v>
      </c>
      <c r="H40" s="221">
        <v>0.9</v>
      </c>
      <c r="I40" s="212">
        <v>1.1340000000000001</v>
      </c>
      <c r="J40" s="216">
        <v>58.230000000000004</v>
      </c>
      <c r="K40" s="216">
        <v>9.9000000000000005E-2</v>
      </c>
      <c r="L40" s="221">
        <v>2.8800000000000003</v>
      </c>
      <c r="M40" s="212">
        <v>1.0980000000000001</v>
      </c>
      <c r="N40" s="216">
        <v>56.7</v>
      </c>
      <c r="O40" s="216">
        <v>6.3000000000000014E-2</v>
      </c>
      <c r="P40" s="221">
        <v>1.35</v>
      </c>
      <c r="Q40" s="212">
        <v>1.0349999999999999</v>
      </c>
      <c r="R40" s="216">
        <v>54.180000000000007</v>
      </c>
      <c r="S40" s="216">
        <v>9.0000000000000011E-2</v>
      </c>
      <c r="T40" s="221">
        <v>2.52</v>
      </c>
      <c r="U40" s="212">
        <v>0.96300000000000008</v>
      </c>
      <c r="V40" s="216">
        <v>50.67</v>
      </c>
      <c r="W40" s="216">
        <v>4.5000000000000005E-2</v>
      </c>
      <c r="X40" s="216">
        <v>0.63</v>
      </c>
    </row>
    <row r="41" spans="1:24" ht="14.45" customHeight="1" thickBot="1" x14ac:dyDescent="0.3">
      <c r="B41" s="340"/>
      <c r="C41" s="158" t="s">
        <v>91</v>
      </c>
      <c r="D41" s="159">
        <v>100</v>
      </c>
      <c r="E41" s="57">
        <v>1.6020000000000001</v>
      </c>
      <c r="F41" s="54">
        <v>54.54</v>
      </c>
      <c r="G41" s="54">
        <v>7.2000000000000008E-2</v>
      </c>
      <c r="H41" s="223">
        <v>1.53</v>
      </c>
      <c r="I41" s="57">
        <v>1.5840000000000001</v>
      </c>
      <c r="J41" s="54">
        <v>54.09</v>
      </c>
      <c r="K41" s="54">
        <v>0.14400000000000002</v>
      </c>
      <c r="L41" s="223">
        <v>5.22</v>
      </c>
      <c r="M41" s="57">
        <v>1.53</v>
      </c>
      <c r="N41" s="54">
        <v>52.47</v>
      </c>
      <c r="O41" s="54">
        <v>9.0000000000000011E-2</v>
      </c>
      <c r="P41" s="223">
        <v>2.4300000000000002</v>
      </c>
      <c r="Q41" s="57">
        <v>1.4580000000000002</v>
      </c>
      <c r="R41" s="54">
        <v>50.4</v>
      </c>
      <c r="S41" s="54">
        <v>0.12600000000000003</v>
      </c>
      <c r="T41" s="223">
        <v>4.59</v>
      </c>
      <c r="U41" s="57">
        <v>1.3320000000000001</v>
      </c>
      <c r="V41" s="54">
        <v>46.800000000000004</v>
      </c>
      <c r="W41" s="54">
        <v>5.3999999999999999E-2</v>
      </c>
      <c r="X41" s="54">
        <v>1.1700000000000002</v>
      </c>
    </row>
    <row r="42" spans="1:24" ht="14.45" customHeight="1" x14ac:dyDescent="0.25">
      <c r="B42" s="300">
        <v>15</v>
      </c>
      <c r="C42" s="157" t="s">
        <v>89</v>
      </c>
      <c r="D42" s="153">
        <v>28</v>
      </c>
      <c r="E42" s="167">
        <v>0.36</v>
      </c>
      <c r="F42" s="169">
        <v>67.41</v>
      </c>
      <c r="G42" s="169">
        <v>8.9999999999999993E-3</v>
      </c>
      <c r="H42" s="220">
        <v>0.2</v>
      </c>
      <c r="I42" s="167">
        <v>0.34200000000000003</v>
      </c>
      <c r="J42" s="169">
        <v>65.61</v>
      </c>
      <c r="K42" s="169">
        <v>3.5999999999999997E-2</v>
      </c>
      <c r="L42" s="220">
        <v>0.6</v>
      </c>
      <c r="M42" s="167">
        <v>0.34200000000000003</v>
      </c>
      <c r="N42" s="169">
        <v>64.53</v>
      </c>
      <c r="O42" s="169">
        <v>1.7999999999999999E-2</v>
      </c>
      <c r="P42" s="220">
        <v>0.2</v>
      </c>
      <c r="Q42" s="167">
        <v>0.30599999999999999</v>
      </c>
      <c r="R42" s="169">
        <v>61.11</v>
      </c>
      <c r="S42" s="169">
        <v>2.7E-2</v>
      </c>
      <c r="T42" s="220">
        <v>0.5</v>
      </c>
      <c r="U42" s="167">
        <v>0.29699999999999999</v>
      </c>
      <c r="V42" s="169">
        <v>57.78</v>
      </c>
      <c r="W42" s="169">
        <v>1.7999999999999999E-2</v>
      </c>
      <c r="X42" s="169">
        <v>0.1</v>
      </c>
    </row>
    <row r="43" spans="1:24" ht="14.45" customHeight="1" x14ac:dyDescent="0.25">
      <c r="B43" s="301"/>
      <c r="C43" s="134" t="s">
        <v>90</v>
      </c>
      <c r="D43" s="147">
        <v>66</v>
      </c>
      <c r="E43" s="212">
        <v>1.044</v>
      </c>
      <c r="F43" s="216">
        <v>59.85</v>
      </c>
      <c r="G43" s="216">
        <v>4.5000000000000005E-2</v>
      </c>
      <c r="H43" s="221">
        <v>0.72000000000000008</v>
      </c>
      <c r="I43" s="212">
        <v>1.026</v>
      </c>
      <c r="J43" s="216">
        <v>58.95</v>
      </c>
      <c r="K43" s="216">
        <v>9.0000000000000011E-2</v>
      </c>
      <c r="L43" s="221">
        <v>2.4300000000000002</v>
      </c>
      <c r="M43" s="212">
        <v>0.9900000000000001</v>
      </c>
      <c r="N43" s="216">
        <v>57.330000000000005</v>
      </c>
      <c r="O43" s="216">
        <v>5.3999999999999999E-2</v>
      </c>
      <c r="P43" s="221">
        <v>1.1700000000000002</v>
      </c>
      <c r="Q43" s="212">
        <v>0.93600000000000005</v>
      </c>
      <c r="R43" s="216">
        <v>54.81</v>
      </c>
      <c r="S43" s="216">
        <v>8.1000000000000003E-2</v>
      </c>
      <c r="T43" s="221">
        <v>2.0699999999999998</v>
      </c>
      <c r="U43" s="212">
        <v>0.85499999999999998</v>
      </c>
      <c r="V43" s="216">
        <v>51.12</v>
      </c>
      <c r="W43" s="216">
        <v>3.6000000000000004E-2</v>
      </c>
      <c r="X43" s="216">
        <v>0.54</v>
      </c>
    </row>
    <row r="44" spans="1:24" ht="14.45" customHeight="1" thickBot="1" x14ac:dyDescent="0.3">
      <c r="B44" s="340"/>
      <c r="C44" s="158" t="s">
        <v>91</v>
      </c>
      <c r="D44" s="159">
        <v>100</v>
      </c>
      <c r="E44" s="57">
        <v>1.4580000000000002</v>
      </c>
      <c r="F44" s="54">
        <v>55.53</v>
      </c>
      <c r="G44" s="54">
        <v>6.3000000000000014E-2</v>
      </c>
      <c r="H44" s="223">
        <v>1.08</v>
      </c>
      <c r="I44" s="57">
        <v>1.4400000000000002</v>
      </c>
      <c r="J44" s="54">
        <v>55.17</v>
      </c>
      <c r="K44" s="54">
        <v>0.12600000000000003</v>
      </c>
      <c r="L44" s="223">
        <v>4.41</v>
      </c>
      <c r="M44" s="57">
        <v>1.3860000000000001</v>
      </c>
      <c r="N44" s="54">
        <v>53.46</v>
      </c>
      <c r="O44" s="54">
        <v>8.1000000000000003E-2</v>
      </c>
      <c r="P44" s="223">
        <v>2.0699999999999998</v>
      </c>
      <c r="Q44" s="57">
        <v>1.2689999999999999</v>
      </c>
      <c r="R44" s="54">
        <v>51.39</v>
      </c>
      <c r="S44" s="54">
        <v>0.11700000000000001</v>
      </c>
      <c r="T44" s="223">
        <v>3.7800000000000002</v>
      </c>
      <c r="U44" s="57">
        <v>1.1880000000000002</v>
      </c>
      <c r="V44" s="54">
        <v>47.7</v>
      </c>
      <c r="W44" s="54">
        <v>5.3999999999999999E-2</v>
      </c>
      <c r="X44" s="54">
        <v>0.9900000000000001</v>
      </c>
    </row>
    <row r="45" spans="1:24" ht="14.45" customHeight="1" x14ac:dyDescent="0.25">
      <c r="B45" s="300">
        <v>20</v>
      </c>
      <c r="C45" s="157" t="s">
        <v>89</v>
      </c>
      <c r="D45" s="153">
        <v>28</v>
      </c>
      <c r="E45" s="167">
        <v>0.315</v>
      </c>
      <c r="F45" s="169">
        <v>67.41</v>
      </c>
      <c r="G45" s="169">
        <v>8.9999999999999993E-3</v>
      </c>
      <c r="H45" s="220">
        <v>0.1</v>
      </c>
      <c r="I45" s="167">
        <v>0.315</v>
      </c>
      <c r="J45" s="169">
        <v>65.7</v>
      </c>
      <c r="K45" s="169">
        <v>2.7E-2</v>
      </c>
      <c r="L45" s="220">
        <v>0.5</v>
      </c>
      <c r="M45" s="167">
        <v>0.29699999999999999</v>
      </c>
      <c r="N45" s="169">
        <v>64.349999999999994</v>
      </c>
      <c r="O45" s="169">
        <v>1.7999999999999999E-2</v>
      </c>
      <c r="P45" s="220">
        <v>0.2</v>
      </c>
      <c r="Q45" s="167">
        <v>0.27900000000000003</v>
      </c>
      <c r="R45" s="169">
        <v>61.11</v>
      </c>
      <c r="S45" s="169">
        <v>1.7999999999999999E-2</v>
      </c>
      <c r="T45" s="220">
        <v>0.4</v>
      </c>
      <c r="U45" s="167">
        <v>0.26100000000000001</v>
      </c>
      <c r="V45" s="169">
        <v>57.78</v>
      </c>
      <c r="W45" s="169">
        <v>0.01</v>
      </c>
      <c r="X45" s="169">
        <v>0.1</v>
      </c>
    </row>
    <row r="46" spans="1:24" ht="14.45" customHeight="1" x14ac:dyDescent="0.25">
      <c r="B46" s="301"/>
      <c r="C46" s="134" t="s">
        <v>90</v>
      </c>
      <c r="D46" s="147">
        <v>66</v>
      </c>
      <c r="E46" s="212">
        <v>0.94500000000000006</v>
      </c>
      <c r="F46" s="216">
        <v>60.389999999999993</v>
      </c>
      <c r="G46" s="216">
        <v>4.5000000000000005E-2</v>
      </c>
      <c r="H46" s="221">
        <v>0.63</v>
      </c>
      <c r="I46" s="212">
        <v>0.92700000000000005</v>
      </c>
      <c r="J46" s="216">
        <v>59.580000000000005</v>
      </c>
      <c r="K46" s="216">
        <v>8.1000000000000003E-2</v>
      </c>
      <c r="L46" s="221">
        <v>2.0699999999999998</v>
      </c>
      <c r="M46" s="212">
        <v>0.89100000000000001</v>
      </c>
      <c r="N46" s="216">
        <v>58.050000000000004</v>
      </c>
      <c r="O46" s="216">
        <v>5.3999999999999999E-2</v>
      </c>
      <c r="P46" s="221">
        <v>0.9</v>
      </c>
      <c r="Q46" s="212">
        <v>0.83700000000000008</v>
      </c>
      <c r="R46" s="216">
        <v>55.53</v>
      </c>
      <c r="S46" s="216">
        <v>7.2000000000000008E-2</v>
      </c>
      <c r="T46" s="221">
        <v>1.71</v>
      </c>
      <c r="U46" s="212">
        <v>0.747</v>
      </c>
      <c r="V46" s="216">
        <v>51.480000000000004</v>
      </c>
      <c r="W46" s="216">
        <v>3.6000000000000004E-2</v>
      </c>
      <c r="X46" s="216">
        <v>0.45</v>
      </c>
    </row>
    <row r="47" spans="1:24" ht="14.45" customHeight="1" x14ac:dyDescent="0.25">
      <c r="B47" s="301"/>
      <c r="C47" s="134" t="s">
        <v>91</v>
      </c>
      <c r="D47" s="147">
        <v>100</v>
      </c>
      <c r="E47" s="212">
        <v>1.3140000000000001</v>
      </c>
      <c r="F47" s="216">
        <v>56.430000000000007</v>
      </c>
      <c r="G47" s="216">
        <v>5.3999999999999999E-2</v>
      </c>
      <c r="H47" s="221">
        <v>1.08</v>
      </c>
      <c r="I47" s="212">
        <v>1.296</v>
      </c>
      <c r="J47" s="216">
        <v>56.16</v>
      </c>
      <c r="K47" s="216">
        <v>0.11700000000000001</v>
      </c>
      <c r="L47" s="221">
        <v>3.69</v>
      </c>
      <c r="M47" s="212">
        <v>1.242</v>
      </c>
      <c r="N47" s="216">
        <v>54.45</v>
      </c>
      <c r="O47" s="216">
        <v>7.2000000000000008E-2</v>
      </c>
      <c r="P47" s="221">
        <v>1.71</v>
      </c>
      <c r="Q47" s="212">
        <v>1.1700000000000002</v>
      </c>
      <c r="R47" s="216">
        <v>52.29</v>
      </c>
      <c r="S47" s="216">
        <v>9.9000000000000005E-2</v>
      </c>
      <c r="T47" s="221">
        <v>3.15</v>
      </c>
      <c r="U47" s="212">
        <v>1.044</v>
      </c>
      <c r="V47" s="216">
        <v>48.51</v>
      </c>
      <c r="W47" s="216">
        <v>4.5000000000000005E-2</v>
      </c>
      <c r="X47" s="216">
        <v>0.72000000000000008</v>
      </c>
    </row>
    <row r="48" spans="1:24" x14ac:dyDescent="0.25">
      <c r="B48" s="110" t="s">
        <v>119</v>
      </c>
      <c r="D48" s="9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</row>
    <row r="49" spans="2:24" x14ac:dyDescent="0.25">
      <c r="B49" s="9"/>
      <c r="D49" s="9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</row>
    <row r="50" spans="2:24" x14ac:dyDescent="0.25">
      <c r="B50" s="9" t="s">
        <v>406</v>
      </c>
      <c r="D50" s="9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</row>
    <row r="51" spans="2:24" x14ac:dyDescent="0.25">
      <c r="D51" s="9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</row>
    <row r="52" spans="2:24" x14ac:dyDescent="0.25">
      <c r="B52" s="339" t="s">
        <v>105</v>
      </c>
      <c r="C52" s="335"/>
      <c r="D52" s="336"/>
      <c r="E52" s="334" t="s">
        <v>120</v>
      </c>
      <c r="F52" s="335"/>
      <c r="G52" s="335"/>
      <c r="H52" s="336"/>
      <c r="I52" s="334" t="s">
        <v>121</v>
      </c>
      <c r="J52" s="335"/>
      <c r="K52" s="335"/>
      <c r="L52" s="336"/>
      <c r="M52" s="334" t="s">
        <v>122</v>
      </c>
      <c r="N52" s="335"/>
      <c r="O52" s="335"/>
      <c r="P52" s="336"/>
      <c r="Q52" s="335" t="s">
        <v>123</v>
      </c>
      <c r="R52" s="335"/>
      <c r="S52" s="335"/>
      <c r="T52" s="294"/>
      <c r="U52" s="106"/>
      <c r="V52" s="106"/>
      <c r="W52" s="106"/>
      <c r="X52" s="106"/>
    </row>
    <row r="53" spans="2:24" ht="48" x14ac:dyDescent="0.25">
      <c r="B53" s="160" t="s">
        <v>111</v>
      </c>
      <c r="C53" s="161" t="s">
        <v>84</v>
      </c>
      <c r="D53" s="162" t="s">
        <v>112</v>
      </c>
      <c r="E53" s="163" t="s">
        <v>113</v>
      </c>
      <c r="F53" s="160" t="s">
        <v>114</v>
      </c>
      <c r="G53" s="164" t="s">
        <v>115</v>
      </c>
      <c r="H53" s="218" t="s">
        <v>116</v>
      </c>
      <c r="I53" s="163" t="s">
        <v>113</v>
      </c>
      <c r="J53" s="160" t="s">
        <v>114</v>
      </c>
      <c r="K53" s="164" t="s">
        <v>115</v>
      </c>
      <c r="L53" s="218" t="s">
        <v>116</v>
      </c>
      <c r="M53" s="163" t="s">
        <v>113</v>
      </c>
      <c r="N53" s="160" t="s">
        <v>114</v>
      </c>
      <c r="O53" s="164" t="s">
        <v>115</v>
      </c>
      <c r="P53" s="218" t="s">
        <v>116</v>
      </c>
      <c r="Q53" s="163" t="s">
        <v>113</v>
      </c>
      <c r="R53" s="160" t="s">
        <v>114</v>
      </c>
      <c r="S53" s="164" t="s">
        <v>115</v>
      </c>
      <c r="T53" s="160" t="s">
        <v>116</v>
      </c>
      <c r="U53" s="106"/>
      <c r="V53" s="106"/>
      <c r="W53" s="106"/>
      <c r="X53" s="106"/>
    </row>
    <row r="54" spans="2:24" ht="15.75" thickBot="1" x14ac:dyDescent="0.3">
      <c r="B54" s="45" t="s">
        <v>117</v>
      </c>
      <c r="C54" s="155" t="s">
        <v>5</v>
      </c>
      <c r="D54" s="156" t="s">
        <v>10</v>
      </c>
      <c r="E54" s="143" t="s">
        <v>12</v>
      </c>
      <c r="F54" s="154" t="s">
        <v>117</v>
      </c>
      <c r="G54" s="154" t="s">
        <v>10</v>
      </c>
      <c r="H54" s="156" t="s">
        <v>118</v>
      </c>
      <c r="I54" s="143" t="s">
        <v>12</v>
      </c>
      <c r="J54" s="154" t="s">
        <v>117</v>
      </c>
      <c r="K54" s="154" t="s">
        <v>10</v>
      </c>
      <c r="L54" s="156" t="s">
        <v>118</v>
      </c>
      <c r="M54" s="143" t="s">
        <v>12</v>
      </c>
      <c r="N54" s="154" t="s">
        <v>117</v>
      </c>
      <c r="O54" s="154" t="s">
        <v>10</v>
      </c>
      <c r="P54" s="156" t="s">
        <v>118</v>
      </c>
      <c r="Q54" s="143" t="s">
        <v>12</v>
      </c>
      <c r="R54" s="154" t="s">
        <v>117</v>
      </c>
      <c r="S54" s="154" t="s">
        <v>10</v>
      </c>
      <c r="T54" s="154" t="s">
        <v>118</v>
      </c>
      <c r="U54" s="106"/>
      <c r="V54" s="106"/>
      <c r="W54" s="106"/>
      <c r="X54" s="106"/>
    </row>
    <row r="55" spans="2:24" ht="14.45" customHeight="1" thickTop="1" x14ac:dyDescent="0.25">
      <c r="B55" s="300">
        <v>10</v>
      </c>
      <c r="C55" s="157" t="s">
        <v>89</v>
      </c>
      <c r="D55" s="153">
        <v>28</v>
      </c>
      <c r="E55" s="167">
        <v>0.315</v>
      </c>
      <c r="F55" s="169">
        <v>54.81</v>
      </c>
      <c r="G55" s="169">
        <v>1.7999999999999999E-2</v>
      </c>
      <c r="H55" s="220">
        <v>0.2</v>
      </c>
      <c r="I55" s="167">
        <v>0.252</v>
      </c>
      <c r="J55" s="169">
        <v>47.16</v>
      </c>
      <c r="K55" s="169">
        <v>2.7E-2</v>
      </c>
      <c r="L55" s="220">
        <v>0.3</v>
      </c>
      <c r="M55" s="167">
        <v>0.189</v>
      </c>
      <c r="N55" s="169">
        <v>37.71</v>
      </c>
      <c r="O55" s="169">
        <v>2.7E-2</v>
      </c>
      <c r="P55" s="220">
        <v>0.2</v>
      </c>
      <c r="Q55" s="167">
        <v>0.16200000000000001</v>
      </c>
      <c r="R55" s="169">
        <v>33.119999999999997</v>
      </c>
      <c r="S55" s="169">
        <v>1.7999999999999999E-2</v>
      </c>
      <c r="T55" s="169">
        <v>0.1</v>
      </c>
      <c r="U55" s="106"/>
      <c r="V55" s="106"/>
      <c r="W55" s="106"/>
      <c r="X55" s="106"/>
    </row>
    <row r="56" spans="2:24" ht="14.45" customHeight="1" x14ac:dyDescent="0.25">
      <c r="B56" s="301"/>
      <c r="C56" s="134" t="s">
        <v>90</v>
      </c>
      <c r="D56" s="147">
        <v>66</v>
      </c>
      <c r="E56" s="212">
        <v>0.90900000000000003</v>
      </c>
      <c r="F56" s="216">
        <v>48.51</v>
      </c>
      <c r="G56" s="216">
        <v>5.3999999999999999E-2</v>
      </c>
      <c r="H56" s="221">
        <v>0.9900000000000001</v>
      </c>
      <c r="I56" s="212">
        <v>0.75600000000000001</v>
      </c>
      <c r="J56" s="216">
        <v>41.940000000000005</v>
      </c>
      <c r="K56" s="216">
        <v>6.3000000000000014E-2</v>
      </c>
      <c r="L56" s="221">
        <v>1.53</v>
      </c>
      <c r="M56" s="212">
        <v>0.56700000000000006</v>
      </c>
      <c r="N56" s="216">
        <v>33.57</v>
      </c>
      <c r="O56" s="216">
        <v>4.5000000000000005E-2</v>
      </c>
      <c r="P56" s="221">
        <v>0.9900000000000001</v>
      </c>
      <c r="Q56" s="212">
        <v>0.46800000000000003</v>
      </c>
      <c r="R56" s="216">
        <v>29.16</v>
      </c>
      <c r="S56" s="216">
        <v>3.6000000000000004E-2</v>
      </c>
      <c r="T56" s="216">
        <v>0.72000000000000008</v>
      </c>
      <c r="U56" s="106"/>
      <c r="V56" s="106"/>
      <c r="W56" s="106"/>
      <c r="X56" s="106"/>
    </row>
    <row r="57" spans="2:24" ht="14.45" customHeight="1" thickBot="1" x14ac:dyDescent="0.3">
      <c r="B57" s="340"/>
      <c r="C57" s="158" t="s">
        <v>91</v>
      </c>
      <c r="D57" s="159">
        <v>100</v>
      </c>
      <c r="E57" s="57">
        <v>1.26</v>
      </c>
      <c r="F57" s="54">
        <v>44.82</v>
      </c>
      <c r="G57" s="54">
        <v>7.2000000000000008E-2</v>
      </c>
      <c r="H57" s="223">
        <v>1.8</v>
      </c>
      <c r="I57" s="57">
        <v>1.0529999999999999</v>
      </c>
      <c r="J57" s="54">
        <v>39.06</v>
      </c>
      <c r="K57" s="54">
        <v>9.0000000000000011E-2</v>
      </c>
      <c r="L57" s="223">
        <v>2.79</v>
      </c>
      <c r="M57" s="57">
        <v>0.79200000000000004</v>
      </c>
      <c r="N57" s="54">
        <v>31.41</v>
      </c>
      <c r="O57" s="54">
        <v>7.2000000000000008E-2</v>
      </c>
      <c r="P57" s="223">
        <v>1.71</v>
      </c>
      <c r="Q57" s="57">
        <v>0.64800000000000002</v>
      </c>
      <c r="R57" s="54">
        <v>27.36</v>
      </c>
      <c r="S57" s="54">
        <v>5.3999999999999999E-2</v>
      </c>
      <c r="T57" s="54">
        <v>1.26</v>
      </c>
      <c r="U57" s="106"/>
      <c r="V57" s="106"/>
      <c r="W57" s="106"/>
      <c r="X57" s="106"/>
    </row>
    <row r="58" spans="2:24" ht="14.45" customHeight="1" x14ac:dyDescent="0.25">
      <c r="B58" s="300">
        <v>15</v>
      </c>
      <c r="C58" s="157" t="s">
        <v>89</v>
      </c>
      <c r="D58" s="153">
        <v>28</v>
      </c>
      <c r="E58" s="167">
        <v>0.27900000000000003</v>
      </c>
      <c r="F58" s="169">
        <v>54.81</v>
      </c>
      <c r="G58" s="169">
        <v>2.7E-2</v>
      </c>
      <c r="H58" s="220">
        <v>0.2</v>
      </c>
      <c r="I58" s="167">
        <v>0.22500000000000001</v>
      </c>
      <c r="J58" s="169">
        <v>47.07</v>
      </c>
      <c r="K58" s="169">
        <v>1.7999999999999999E-2</v>
      </c>
      <c r="L58" s="220">
        <v>0.3</v>
      </c>
      <c r="M58" s="167">
        <v>0.17100000000000001</v>
      </c>
      <c r="N58" s="169">
        <v>37.71</v>
      </c>
      <c r="O58" s="169">
        <v>1.7999999999999999E-2</v>
      </c>
      <c r="P58" s="220">
        <v>0.1</v>
      </c>
      <c r="Q58" s="167">
        <v>0.13500000000000001</v>
      </c>
      <c r="R58" s="169">
        <v>33.21</v>
      </c>
      <c r="S58" s="169">
        <v>0.01</v>
      </c>
      <c r="T58" s="169">
        <v>0.1</v>
      </c>
      <c r="U58" s="106"/>
      <c r="V58" s="106"/>
      <c r="W58" s="106"/>
      <c r="X58" s="106"/>
    </row>
    <row r="59" spans="2:24" ht="14.45" customHeight="1" x14ac:dyDescent="0.25">
      <c r="B59" s="301"/>
      <c r="C59" s="134" t="s">
        <v>90</v>
      </c>
      <c r="D59" s="147">
        <v>66</v>
      </c>
      <c r="E59" s="212">
        <v>0.80100000000000005</v>
      </c>
      <c r="F59" s="216">
        <v>49.050000000000004</v>
      </c>
      <c r="G59" s="216">
        <v>4.5000000000000005E-2</v>
      </c>
      <c r="H59" s="221">
        <v>0.81</v>
      </c>
      <c r="I59" s="212">
        <v>0.65700000000000003</v>
      </c>
      <c r="J59" s="216">
        <v>42.57</v>
      </c>
      <c r="K59" s="216">
        <v>5.3999999999999999E-2</v>
      </c>
      <c r="L59" s="221">
        <v>1.1700000000000002</v>
      </c>
      <c r="M59" s="212">
        <v>0.45900000000000002</v>
      </c>
      <c r="N59" s="216">
        <v>33.930000000000007</v>
      </c>
      <c r="O59" s="216">
        <v>3.6000000000000004E-2</v>
      </c>
      <c r="P59" s="221">
        <v>0.63</v>
      </c>
      <c r="Q59" s="212">
        <v>0.36899999999999999</v>
      </c>
      <c r="R59" s="216">
        <v>29.61</v>
      </c>
      <c r="S59" s="216">
        <v>3.6000000000000004E-2</v>
      </c>
      <c r="T59" s="216">
        <v>0.45</v>
      </c>
      <c r="U59" s="106"/>
      <c r="V59" s="106"/>
      <c r="W59" s="106"/>
      <c r="X59" s="106"/>
    </row>
    <row r="60" spans="2:24" ht="14.45" customHeight="1" thickBot="1" x14ac:dyDescent="0.3">
      <c r="B60" s="340"/>
      <c r="C60" s="158" t="s">
        <v>91</v>
      </c>
      <c r="D60" s="159">
        <v>100</v>
      </c>
      <c r="E60" s="57">
        <v>1.1160000000000001</v>
      </c>
      <c r="F60" s="54">
        <v>45.81</v>
      </c>
      <c r="G60" s="54">
        <v>6.3000000000000014E-2</v>
      </c>
      <c r="H60" s="223">
        <v>1.4400000000000002</v>
      </c>
      <c r="I60" s="57">
        <v>0.91800000000000004</v>
      </c>
      <c r="J60" s="54">
        <v>39.96</v>
      </c>
      <c r="K60" s="54">
        <v>8.1000000000000003E-2</v>
      </c>
      <c r="L60" s="223">
        <v>2.16</v>
      </c>
      <c r="M60" s="57">
        <v>0.64800000000000002</v>
      </c>
      <c r="N60" s="54">
        <v>32.22</v>
      </c>
      <c r="O60" s="54">
        <v>5.3999999999999999E-2</v>
      </c>
      <c r="P60" s="223">
        <v>1.1700000000000002</v>
      </c>
      <c r="Q60" s="57">
        <v>0.50400000000000011</v>
      </c>
      <c r="R60" s="54">
        <v>27.990000000000002</v>
      </c>
      <c r="S60" s="54">
        <v>4.5000000000000005E-2</v>
      </c>
      <c r="T60" s="54">
        <v>0.81</v>
      </c>
      <c r="U60" s="106"/>
      <c r="V60" s="106"/>
      <c r="W60" s="106"/>
      <c r="X60" s="106"/>
    </row>
    <row r="61" spans="2:24" ht="14.45" customHeight="1" x14ac:dyDescent="0.25">
      <c r="B61" s="300">
        <v>20</v>
      </c>
      <c r="C61" s="157" t="s">
        <v>89</v>
      </c>
      <c r="D61" s="153">
        <v>28</v>
      </c>
      <c r="E61" s="167">
        <v>0.23400000000000001</v>
      </c>
      <c r="F61" s="169">
        <v>54.72</v>
      </c>
      <c r="G61" s="169">
        <v>8.9999999999999993E-3</v>
      </c>
      <c r="H61" s="220">
        <v>0.2</v>
      </c>
      <c r="I61" s="167">
        <v>0.18</v>
      </c>
      <c r="J61" s="169">
        <v>46.89</v>
      </c>
      <c r="K61" s="169">
        <v>2.7E-2</v>
      </c>
      <c r="L61" s="220">
        <v>0.2</v>
      </c>
      <c r="M61" s="167">
        <v>0.14399999999999999</v>
      </c>
      <c r="N61" s="169">
        <v>37.89</v>
      </c>
      <c r="O61" s="169">
        <v>0.01</v>
      </c>
      <c r="P61" s="220">
        <v>0.1</v>
      </c>
      <c r="Q61" s="167">
        <v>0.108</v>
      </c>
      <c r="R61" s="169">
        <v>33.21</v>
      </c>
      <c r="S61" s="169">
        <v>8.9999999999999993E-3</v>
      </c>
      <c r="T61" s="169">
        <v>0.1</v>
      </c>
      <c r="U61" s="106"/>
      <c r="V61" s="106"/>
      <c r="W61" s="106"/>
      <c r="X61" s="106"/>
    </row>
    <row r="62" spans="2:24" ht="14.45" customHeight="1" x14ac:dyDescent="0.25">
      <c r="B62" s="301"/>
      <c r="C62" s="134" t="s">
        <v>90</v>
      </c>
      <c r="D62" s="147">
        <v>66</v>
      </c>
      <c r="E62" s="212">
        <v>0.70200000000000007</v>
      </c>
      <c r="F62" s="216">
        <v>49.5</v>
      </c>
      <c r="G62" s="216">
        <v>4.5000000000000005E-2</v>
      </c>
      <c r="H62" s="221">
        <v>0.63</v>
      </c>
      <c r="I62" s="212">
        <v>0.55800000000000005</v>
      </c>
      <c r="J62" s="216">
        <v>43.11</v>
      </c>
      <c r="K62" s="216">
        <v>4.5000000000000005E-2</v>
      </c>
      <c r="L62" s="221">
        <v>0.9</v>
      </c>
      <c r="M62" s="212">
        <v>0.36000000000000004</v>
      </c>
      <c r="N62" s="216">
        <v>34.29</v>
      </c>
      <c r="O62" s="216">
        <v>4.5000000000000005E-2</v>
      </c>
      <c r="P62" s="221">
        <v>0.45</v>
      </c>
      <c r="Q62" s="212">
        <v>0.27</v>
      </c>
      <c r="R62" s="216">
        <v>29.97</v>
      </c>
      <c r="S62" s="216">
        <v>2.7E-2</v>
      </c>
      <c r="T62" s="216">
        <v>0.18000000000000002</v>
      </c>
      <c r="U62" s="106"/>
      <c r="V62" s="106"/>
      <c r="W62" s="106"/>
      <c r="X62" s="106"/>
    </row>
    <row r="63" spans="2:24" ht="14.45" customHeight="1" x14ac:dyDescent="0.25">
      <c r="B63" s="301"/>
      <c r="C63" s="134" t="s">
        <v>91</v>
      </c>
      <c r="D63" s="147">
        <v>100</v>
      </c>
      <c r="E63" s="212">
        <v>0.98100000000000009</v>
      </c>
      <c r="F63" s="216">
        <v>46.62</v>
      </c>
      <c r="G63" s="216">
        <v>5.3999999999999999E-2</v>
      </c>
      <c r="H63" s="221">
        <v>1.1700000000000002</v>
      </c>
      <c r="I63" s="212">
        <v>0.77400000000000002</v>
      </c>
      <c r="J63" s="216">
        <v>40.86</v>
      </c>
      <c r="K63" s="216">
        <v>7.2000000000000008E-2</v>
      </c>
      <c r="L63" s="221">
        <v>1.62</v>
      </c>
      <c r="M63" s="212">
        <v>0.50400000000000011</v>
      </c>
      <c r="N63" s="216">
        <v>32.76</v>
      </c>
      <c r="O63" s="216">
        <v>4.5000000000000005E-2</v>
      </c>
      <c r="P63" s="221">
        <v>0.81</v>
      </c>
      <c r="Q63" s="212">
        <v>0.36000000000000004</v>
      </c>
      <c r="R63" s="216">
        <v>28.62</v>
      </c>
      <c r="S63" s="216">
        <v>2.7E-2</v>
      </c>
      <c r="T63" s="216">
        <v>0.27</v>
      </c>
      <c r="U63" s="106"/>
      <c r="V63" s="106"/>
      <c r="W63" s="106"/>
      <c r="X63" s="106"/>
    </row>
    <row r="64" spans="2:24" ht="14.45" customHeight="1" x14ac:dyDescent="0.25">
      <c r="B64" s="110" t="s">
        <v>119</v>
      </c>
    </row>
    <row r="65" ht="14.45" customHeight="1" x14ac:dyDescent="0.25"/>
  </sheetData>
  <mergeCells count="34">
    <mergeCell ref="B61:B63"/>
    <mergeCell ref="M20:P20"/>
    <mergeCell ref="Q20:T20"/>
    <mergeCell ref="E36:H36"/>
    <mergeCell ref="I36:L36"/>
    <mergeCell ref="M36:P36"/>
    <mergeCell ref="Q36:T36"/>
    <mergeCell ref="B26:B28"/>
    <mergeCell ref="B29:B31"/>
    <mergeCell ref="B20:D20"/>
    <mergeCell ref="E20:H20"/>
    <mergeCell ref="I20:L20"/>
    <mergeCell ref="B42:B44"/>
    <mergeCell ref="B52:D52"/>
    <mergeCell ref="B23:B25"/>
    <mergeCell ref="B39:B41"/>
    <mergeCell ref="B36:D36"/>
    <mergeCell ref="B58:B60"/>
    <mergeCell ref="B4:D4"/>
    <mergeCell ref="B55:B57"/>
    <mergeCell ref="B7:B9"/>
    <mergeCell ref="B10:B12"/>
    <mergeCell ref="B13:B15"/>
    <mergeCell ref="B45:B47"/>
    <mergeCell ref="E52:H52"/>
    <mergeCell ref="I52:L52"/>
    <mergeCell ref="M52:P52"/>
    <mergeCell ref="Q52:T52"/>
    <mergeCell ref="U4:X4"/>
    <mergeCell ref="Q4:T4"/>
    <mergeCell ref="M4:P4"/>
    <mergeCell ref="E4:H4"/>
    <mergeCell ref="I4:L4"/>
    <mergeCell ref="U36:X36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642A-182A-4793-957D-A9DEE94BD692}">
  <dimension ref="B1:X65"/>
  <sheetViews>
    <sheetView showGridLines="0" topLeftCell="B1" zoomScale="70" zoomScaleNormal="70" workbookViewId="0">
      <selection activeCell="B51" sqref="B51"/>
    </sheetView>
  </sheetViews>
  <sheetFormatPr defaultColWidth="8.85546875" defaultRowHeight="15" x14ac:dyDescent="0.25"/>
  <cols>
    <col min="1" max="2" width="8.85546875" style="106"/>
    <col min="3" max="3" width="14" style="106" bestFit="1" customWidth="1"/>
    <col min="4" max="16384" width="8.85546875" style="106"/>
  </cols>
  <sheetData>
    <row r="1" spans="2:24" ht="23.25" x14ac:dyDescent="0.35">
      <c r="B1" s="226" t="s">
        <v>104</v>
      </c>
    </row>
    <row r="2" spans="2:24" ht="14.45" customHeight="1" x14ac:dyDescent="0.35">
      <c r="B2" s="224"/>
    </row>
    <row r="3" spans="2:24" ht="14.45" customHeight="1" x14ac:dyDescent="0.25">
      <c r="B3" s="104" t="s">
        <v>399</v>
      </c>
    </row>
    <row r="5" spans="2:24" x14ac:dyDescent="0.25">
      <c r="B5" s="339" t="s">
        <v>105</v>
      </c>
      <c r="C5" s="335"/>
      <c r="D5" s="336"/>
      <c r="E5" s="334" t="s">
        <v>106</v>
      </c>
      <c r="F5" s="335"/>
      <c r="G5" s="335"/>
      <c r="H5" s="336"/>
      <c r="I5" s="334" t="s">
        <v>107</v>
      </c>
      <c r="J5" s="335"/>
      <c r="K5" s="335"/>
      <c r="L5" s="336"/>
      <c r="M5" s="334" t="s">
        <v>108</v>
      </c>
      <c r="N5" s="335"/>
      <c r="O5" s="335"/>
      <c r="P5" s="336"/>
      <c r="Q5" s="337" t="s">
        <v>109</v>
      </c>
      <c r="R5" s="337"/>
      <c r="S5" s="337"/>
      <c r="T5" s="338"/>
      <c r="U5" s="337" t="s">
        <v>110</v>
      </c>
      <c r="V5" s="337"/>
      <c r="W5" s="337"/>
      <c r="X5" s="338"/>
    </row>
    <row r="6" spans="2:24" ht="48" x14ac:dyDescent="0.25">
      <c r="B6" s="160" t="s">
        <v>111</v>
      </c>
      <c r="C6" s="161" t="s">
        <v>84</v>
      </c>
      <c r="D6" s="218" t="s">
        <v>112</v>
      </c>
      <c r="E6" s="163" t="s">
        <v>113</v>
      </c>
      <c r="F6" s="160" t="s">
        <v>114</v>
      </c>
      <c r="G6" s="164" t="s">
        <v>115</v>
      </c>
      <c r="H6" s="218" t="s">
        <v>116</v>
      </c>
      <c r="I6" s="163" t="s">
        <v>113</v>
      </c>
      <c r="J6" s="160" t="s">
        <v>114</v>
      </c>
      <c r="K6" s="164" t="s">
        <v>115</v>
      </c>
      <c r="L6" s="218" t="s">
        <v>116</v>
      </c>
      <c r="M6" s="163" t="s">
        <v>113</v>
      </c>
      <c r="N6" s="160" t="s">
        <v>114</v>
      </c>
      <c r="O6" s="164" t="s">
        <v>115</v>
      </c>
      <c r="P6" s="218" t="s">
        <v>116</v>
      </c>
      <c r="Q6" s="163" t="s">
        <v>113</v>
      </c>
      <c r="R6" s="160" t="s">
        <v>114</v>
      </c>
      <c r="S6" s="164" t="s">
        <v>115</v>
      </c>
      <c r="T6" s="218" t="s">
        <v>116</v>
      </c>
      <c r="U6" s="163" t="s">
        <v>113</v>
      </c>
      <c r="V6" s="160" t="s">
        <v>114</v>
      </c>
      <c r="W6" s="164" t="s">
        <v>115</v>
      </c>
      <c r="X6" s="160" t="s">
        <v>116</v>
      </c>
    </row>
    <row r="7" spans="2:24" ht="15.75" thickBot="1" x14ac:dyDescent="0.3">
      <c r="B7" s="45" t="s">
        <v>117</v>
      </c>
      <c r="C7" s="155" t="s">
        <v>5</v>
      </c>
      <c r="D7" s="156" t="s">
        <v>10</v>
      </c>
      <c r="E7" s="143" t="s">
        <v>12</v>
      </c>
      <c r="F7" s="154" t="s">
        <v>117</v>
      </c>
      <c r="G7" s="154" t="s">
        <v>10</v>
      </c>
      <c r="H7" s="156" t="s">
        <v>118</v>
      </c>
      <c r="I7" s="143" t="s">
        <v>12</v>
      </c>
      <c r="J7" s="154" t="s">
        <v>117</v>
      </c>
      <c r="K7" s="154" t="s">
        <v>10</v>
      </c>
      <c r="L7" s="156" t="s">
        <v>118</v>
      </c>
      <c r="M7" s="143" t="s">
        <v>12</v>
      </c>
      <c r="N7" s="154" t="s">
        <v>117</v>
      </c>
      <c r="O7" s="154" t="s">
        <v>10</v>
      </c>
      <c r="P7" s="156" t="s">
        <v>118</v>
      </c>
      <c r="Q7" s="143" t="s">
        <v>12</v>
      </c>
      <c r="R7" s="154" t="s">
        <v>117</v>
      </c>
      <c r="S7" s="154" t="s">
        <v>10</v>
      </c>
      <c r="T7" s="156" t="s">
        <v>118</v>
      </c>
      <c r="U7" s="143" t="s">
        <v>12</v>
      </c>
      <c r="V7" s="154" t="s">
        <v>117</v>
      </c>
      <c r="W7" s="154" t="s">
        <v>10</v>
      </c>
      <c r="X7" s="154" t="s">
        <v>118</v>
      </c>
    </row>
    <row r="8" spans="2:24" ht="14.45" customHeight="1" thickTop="1" x14ac:dyDescent="0.25">
      <c r="B8" s="300">
        <v>10</v>
      </c>
      <c r="C8" s="157" t="s">
        <v>89</v>
      </c>
      <c r="D8" s="153">
        <v>64</v>
      </c>
      <c r="E8" s="167">
        <v>1.68</v>
      </c>
      <c r="F8" s="169">
        <v>73.8</v>
      </c>
      <c r="G8" s="169">
        <v>7.0000000000000007E-2</v>
      </c>
      <c r="H8" s="220">
        <v>3.2</v>
      </c>
      <c r="I8" s="167">
        <v>1.61</v>
      </c>
      <c r="J8" s="169">
        <v>70.900000000000006</v>
      </c>
      <c r="K8" s="169">
        <v>0.14000000000000001</v>
      </c>
      <c r="L8" s="220">
        <v>10</v>
      </c>
      <c r="M8" s="167">
        <v>1.58</v>
      </c>
      <c r="N8" s="169">
        <v>70</v>
      </c>
      <c r="O8" s="169">
        <v>0.1</v>
      </c>
      <c r="P8" s="220">
        <v>4.8</v>
      </c>
      <c r="Q8" s="167">
        <v>1.48</v>
      </c>
      <c r="R8" s="169">
        <v>66.099999999999994</v>
      </c>
      <c r="S8" s="169">
        <v>0.13</v>
      </c>
      <c r="T8" s="220">
        <v>8.8000000000000007</v>
      </c>
      <c r="U8" s="167">
        <v>1.42</v>
      </c>
      <c r="V8" s="169">
        <v>63.9</v>
      </c>
      <c r="W8" s="169">
        <v>0.06</v>
      </c>
      <c r="X8" s="169">
        <v>2.4</v>
      </c>
    </row>
    <row r="9" spans="2:24" ht="14.45" customHeight="1" x14ac:dyDescent="0.25">
      <c r="B9" s="301"/>
      <c r="C9" s="219" t="s">
        <v>90</v>
      </c>
      <c r="D9" s="214">
        <v>157</v>
      </c>
      <c r="E9" s="212">
        <v>2.87</v>
      </c>
      <c r="F9" s="216">
        <v>68.099999999999994</v>
      </c>
      <c r="G9" s="216">
        <v>0.12</v>
      </c>
      <c r="H9" s="221">
        <v>8.1</v>
      </c>
      <c r="I9" s="212">
        <v>2.78</v>
      </c>
      <c r="J9" s="216">
        <v>66.3</v>
      </c>
      <c r="K9" s="216">
        <v>0.27</v>
      </c>
      <c r="L9" s="221">
        <v>26.1</v>
      </c>
      <c r="M9" s="212">
        <v>2.71</v>
      </c>
      <c r="N9" s="216">
        <v>64.900000000000006</v>
      </c>
      <c r="O9" s="216">
        <v>0.17</v>
      </c>
      <c r="P9" s="221">
        <v>12.3</v>
      </c>
      <c r="Q9" s="212">
        <v>2.5499999999999998</v>
      </c>
      <c r="R9" s="216">
        <v>61.7</v>
      </c>
      <c r="S9" s="216">
        <v>0.22</v>
      </c>
      <c r="T9" s="221">
        <v>22.9</v>
      </c>
      <c r="U9" s="212">
        <v>2.41</v>
      </c>
      <c r="V9" s="216">
        <v>58.8</v>
      </c>
      <c r="W9" s="216">
        <v>0.11</v>
      </c>
      <c r="X9" s="216">
        <v>6.1</v>
      </c>
    </row>
    <row r="10" spans="2:24" ht="14.45" customHeight="1" thickBot="1" x14ac:dyDescent="0.3">
      <c r="B10" s="340"/>
      <c r="C10" s="158" t="s">
        <v>91</v>
      </c>
      <c r="D10" s="159">
        <v>250</v>
      </c>
      <c r="E10" s="57">
        <v>4.38</v>
      </c>
      <c r="F10" s="54">
        <v>61.8</v>
      </c>
      <c r="G10" s="54">
        <v>0.22</v>
      </c>
      <c r="H10" s="223">
        <v>16.899999999999999</v>
      </c>
      <c r="I10" s="57">
        <v>4.26</v>
      </c>
      <c r="J10" s="54">
        <v>60.7</v>
      </c>
      <c r="K10" s="54">
        <v>0.4</v>
      </c>
      <c r="L10" s="223">
        <v>55.7</v>
      </c>
      <c r="M10" s="57">
        <v>4.16</v>
      </c>
      <c r="N10" s="54">
        <v>59.2</v>
      </c>
      <c r="O10" s="54">
        <v>0.26</v>
      </c>
      <c r="P10" s="223">
        <v>26</v>
      </c>
      <c r="Q10" s="57">
        <v>3.94</v>
      </c>
      <c r="R10" s="54">
        <v>56.6</v>
      </c>
      <c r="S10" s="54">
        <v>0.35</v>
      </c>
      <c r="T10" s="223">
        <v>48.8</v>
      </c>
      <c r="U10" s="57">
        <v>3.66</v>
      </c>
      <c r="V10" s="54">
        <v>53.3</v>
      </c>
      <c r="W10" s="54">
        <v>0.16</v>
      </c>
      <c r="X10" s="54">
        <v>12.8</v>
      </c>
    </row>
    <row r="11" spans="2:24" ht="14.45" customHeight="1" x14ac:dyDescent="0.25">
      <c r="B11" s="300">
        <v>15</v>
      </c>
      <c r="C11" s="157" t="s">
        <v>89</v>
      </c>
      <c r="D11" s="153">
        <v>64</v>
      </c>
      <c r="E11" s="167">
        <v>1.56</v>
      </c>
      <c r="F11" s="169">
        <v>73.900000000000006</v>
      </c>
      <c r="G11" s="169">
        <v>0.06</v>
      </c>
      <c r="H11" s="220">
        <v>2.8</v>
      </c>
      <c r="I11" s="167">
        <v>1.48</v>
      </c>
      <c r="J11" s="169">
        <v>71.099999999999994</v>
      </c>
      <c r="K11" s="169">
        <v>0.12</v>
      </c>
      <c r="L11" s="220">
        <v>8.6999999999999993</v>
      </c>
      <c r="M11" s="167">
        <v>1.46</v>
      </c>
      <c r="N11" s="169">
        <v>70.099999999999994</v>
      </c>
      <c r="O11" s="169">
        <v>0.09</v>
      </c>
      <c r="P11" s="220">
        <v>4.2</v>
      </c>
      <c r="Q11" s="167">
        <v>1.36</v>
      </c>
      <c r="R11" s="169">
        <v>66.3</v>
      </c>
      <c r="S11" s="169">
        <v>0.12</v>
      </c>
      <c r="T11" s="220">
        <v>7.6</v>
      </c>
      <c r="U11" s="167">
        <v>1.3</v>
      </c>
      <c r="V11" s="169">
        <v>64</v>
      </c>
      <c r="W11" s="169">
        <v>0.06</v>
      </c>
      <c r="X11" s="169">
        <v>2.1</v>
      </c>
    </row>
    <row r="12" spans="2:24" ht="14.45" customHeight="1" x14ac:dyDescent="0.25">
      <c r="B12" s="301"/>
      <c r="C12" s="219" t="s">
        <v>90</v>
      </c>
      <c r="D12" s="214">
        <v>157</v>
      </c>
      <c r="E12" s="212">
        <v>2.65</v>
      </c>
      <c r="F12" s="216">
        <v>68.599999999999994</v>
      </c>
      <c r="G12" s="216">
        <v>0.11</v>
      </c>
      <c r="H12" s="221">
        <v>7</v>
      </c>
      <c r="I12" s="212">
        <v>2.57</v>
      </c>
      <c r="J12" s="216">
        <v>66.8</v>
      </c>
      <c r="K12" s="216">
        <v>0.23</v>
      </c>
      <c r="L12" s="221">
        <v>22.7</v>
      </c>
      <c r="M12" s="212">
        <v>2.5</v>
      </c>
      <c r="N12" s="216">
        <v>65.5</v>
      </c>
      <c r="O12" s="216">
        <v>0.15</v>
      </c>
      <c r="P12" s="221">
        <v>10.7</v>
      </c>
      <c r="Q12" s="212">
        <v>2.34</v>
      </c>
      <c r="R12" s="216">
        <v>62.3</v>
      </c>
      <c r="S12" s="216">
        <v>0.21</v>
      </c>
      <c r="T12" s="221">
        <v>19.600000000000001</v>
      </c>
      <c r="U12" s="212">
        <v>2.19</v>
      </c>
      <c r="V12" s="216">
        <v>59.2</v>
      </c>
      <c r="W12" s="216">
        <v>0.1</v>
      </c>
      <c r="X12" s="216">
        <v>5.2</v>
      </c>
    </row>
    <row r="13" spans="2:24" ht="14.45" customHeight="1" thickBot="1" x14ac:dyDescent="0.3">
      <c r="B13" s="340"/>
      <c r="C13" s="158" t="s">
        <v>91</v>
      </c>
      <c r="D13" s="159">
        <v>250</v>
      </c>
      <c r="E13" s="225">
        <v>4</v>
      </c>
      <c r="F13" s="54">
        <v>62.7</v>
      </c>
      <c r="G13" s="54">
        <v>0.2</v>
      </c>
      <c r="H13" s="223">
        <v>14.7</v>
      </c>
      <c r="I13" s="57">
        <v>3.96</v>
      </c>
      <c r="J13" s="54">
        <v>61.7</v>
      </c>
      <c r="K13" s="54">
        <v>0.37</v>
      </c>
      <c r="L13" s="223">
        <v>48.5</v>
      </c>
      <c r="M13" s="57">
        <v>3.83</v>
      </c>
      <c r="N13" s="54">
        <v>60.1</v>
      </c>
      <c r="O13" s="54">
        <v>0.23</v>
      </c>
      <c r="P13" s="223">
        <v>22.5</v>
      </c>
      <c r="Q13" s="57">
        <v>3.61</v>
      </c>
      <c r="R13" s="54">
        <v>57.5</v>
      </c>
      <c r="S13" s="54">
        <v>0.32</v>
      </c>
      <c r="T13" s="223">
        <v>41.8</v>
      </c>
      <c r="U13" s="57">
        <v>3.32</v>
      </c>
      <c r="V13" s="54">
        <v>54.1</v>
      </c>
      <c r="W13" s="54">
        <v>0.15</v>
      </c>
      <c r="X13" s="54">
        <v>10.8</v>
      </c>
    </row>
    <row r="14" spans="2:24" ht="14.45" customHeight="1" x14ac:dyDescent="0.25">
      <c r="B14" s="300">
        <v>20</v>
      </c>
      <c r="C14" s="157" t="s">
        <v>89</v>
      </c>
      <c r="D14" s="153">
        <v>64</v>
      </c>
      <c r="E14" s="167">
        <v>1.43</v>
      </c>
      <c r="F14" s="169">
        <v>74.099999999999994</v>
      </c>
      <c r="G14" s="169">
        <v>0.05</v>
      </c>
      <c r="H14" s="220">
        <v>2.4</v>
      </c>
      <c r="I14" s="167">
        <v>1.36</v>
      </c>
      <c r="J14" s="169">
        <v>71.400000000000006</v>
      </c>
      <c r="K14" s="169">
        <v>0.11</v>
      </c>
      <c r="L14" s="220">
        <v>7.5</v>
      </c>
      <c r="M14" s="167">
        <v>1.34</v>
      </c>
      <c r="N14" s="169">
        <v>70.3</v>
      </c>
      <c r="O14" s="169">
        <v>0.08</v>
      </c>
      <c r="P14" s="220">
        <v>3.6</v>
      </c>
      <c r="Q14" s="167">
        <v>1.23</v>
      </c>
      <c r="R14" s="169">
        <v>66.5</v>
      </c>
      <c r="S14" s="169">
        <v>0.11</v>
      </c>
      <c r="T14" s="220">
        <v>6.4</v>
      </c>
      <c r="U14" s="167">
        <v>1.17</v>
      </c>
      <c r="V14" s="169">
        <v>64</v>
      </c>
      <c r="W14" s="169">
        <v>0.05</v>
      </c>
      <c r="X14" s="169">
        <v>1.7</v>
      </c>
    </row>
    <row r="15" spans="2:24" ht="14.45" customHeight="1" x14ac:dyDescent="0.25">
      <c r="B15" s="301"/>
      <c r="C15" s="219" t="s">
        <v>90</v>
      </c>
      <c r="D15" s="214">
        <v>157</v>
      </c>
      <c r="E15" s="212">
        <v>2.44</v>
      </c>
      <c r="F15" s="216">
        <v>69.099999999999994</v>
      </c>
      <c r="G15" s="216">
        <v>0.1</v>
      </c>
      <c r="H15" s="221">
        <v>6.1</v>
      </c>
      <c r="I15" s="212">
        <v>2.35</v>
      </c>
      <c r="J15" s="216">
        <v>67.400000000000006</v>
      </c>
      <c r="K15" s="216">
        <v>0.21</v>
      </c>
      <c r="L15" s="221">
        <v>19.5</v>
      </c>
      <c r="M15" s="212">
        <v>2.2799999999999998</v>
      </c>
      <c r="N15" s="216">
        <v>66</v>
      </c>
      <c r="O15" s="216">
        <v>0.13</v>
      </c>
      <c r="P15" s="221">
        <v>9.1</v>
      </c>
      <c r="Q15" s="212">
        <v>2.13</v>
      </c>
      <c r="R15" s="216">
        <v>62.8</v>
      </c>
      <c r="S15" s="216">
        <v>0.19</v>
      </c>
      <c r="T15" s="221">
        <v>16.600000000000001</v>
      </c>
      <c r="U15" s="212">
        <v>1.97</v>
      </c>
      <c r="V15" s="216">
        <v>59.7</v>
      </c>
      <c r="W15" s="216">
        <v>0.09</v>
      </c>
      <c r="X15" s="216">
        <v>4.3</v>
      </c>
    </row>
    <row r="16" spans="2:24" ht="14.45" customHeight="1" thickBot="1" x14ac:dyDescent="0.3">
      <c r="B16" s="301"/>
      <c r="C16" s="219" t="s">
        <v>91</v>
      </c>
      <c r="D16" s="159">
        <v>250</v>
      </c>
      <c r="E16" s="212">
        <v>3.71</v>
      </c>
      <c r="F16" s="216">
        <v>63.6</v>
      </c>
      <c r="G16" s="216">
        <v>0.18</v>
      </c>
      <c r="H16" s="221">
        <v>12.7</v>
      </c>
      <c r="I16" s="212">
        <v>3.63</v>
      </c>
      <c r="J16" s="216">
        <v>62.6</v>
      </c>
      <c r="K16" s="216">
        <v>0.3</v>
      </c>
      <c r="L16" s="221">
        <v>41.6</v>
      </c>
      <c r="M16" s="212">
        <v>3.49</v>
      </c>
      <c r="N16" s="216">
        <v>61.1</v>
      </c>
      <c r="O16" s="216">
        <v>0.21</v>
      </c>
      <c r="P16" s="221">
        <v>19.2</v>
      </c>
      <c r="Q16" s="212">
        <v>3.27</v>
      </c>
      <c r="R16" s="216">
        <v>58.5</v>
      </c>
      <c r="S16" s="216">
        <v>0.28999999999999998</v>
      </c>
      <c r="T16" s="221">
        <v>35.299999999999997</v>
      </c>
      <c r="U16" s="212">
        <v>2.98</v>
      </c>
      <c r="V16" s="216">
        <v>55</v>
      </c>
      <c r="W16" s="216">
        <v>0.13</v>
      </c>
      <c r="X16" s="216">
        <v>8.9</v>
      </c>
    </row>
    <row r="17" spans="2:20" x14ac:dyDescent="0.25">
      <c r="B17" s="104" t="s">
        <v>119</v>
      </c>
    </row>
    <row r="19" spans="2:20" x14ac:dyDescent="0.25">
      <c r="B19" s="104" t="s">
        <v>400</v>
      </c>
    </row>
    <row r="21" spans="2:20" x14ac:dyDescent="0.25">
      <c r="B21" s="339" t="s">
        <v>105</v>
      </c>
      <c r="C21" s="335"/>
      <c r="D21" s="336"/>
      <c r="E21" s="334" t="s">
        <v>120</v>
      </c>
      <c r="F21" s="335"/>
      <c r="G21" s="335"/>
      <c r="H21" s="336"/>
      <c r="I21" s="334" t="s">
        <v>121</v>
      </c>
      <c r="J21" s="335"/>
      <c r="K21" s="335"/>
      <c r="L21" s="336"/>
      <c r="M21" s="334" t="s">
        <v>122</v>
      </c>
      <c r="N21" s="335"/>
      <c r="O21" s="335"/>
      <c r="P21" s="336"/>
      <c r="Q21" s="335" t="s">
        <v>123</v>
      </c>
      <c r="R21" s="335"/>
      <c r="S21" s="335"/>
      <c r="T21" s="294"/>
    </row>
    <row r="22" spans="2:20" ht="48" x14ac:dyDescent="0.25">
      <c r="B22" s="160" t="s">
        <v>111</v>
      </c>
      <c r="C22" s="161" t="s">
        <v>84</v>
      </c>
      <c r="D22" s="218" t="s">
        <v>112</v>
      </c>
      <c r="E22" s="163" t="s">
        <v>113</v>
      </c>
      <c r="F22" s="160" t="s">
        <v>114</v>
      </c>
      <c r="G22" s="164" t="s">
        <v>115</v>
      </c>
      <c r="H22" s="218" t="s">
        <v>116</v>
      </c>
      <c r="I22" s="163" t="s">
        <v>113</v>
      </c>
      <c r="J22" s="160" t="s">
        <v>114</v>
      </c>
      <c r="K22" s="164" t="s">
        <v>115</v>
      </c>
      <c r="L22" s="218" t="s">
        <v>116</v>
      </c>
      <c r="M22" s="163" t="s">
        <v>113</v>
      </c>
      <c r="N22" s="160" t="s">
        <v>114</v>
      </c>
      <c r="O22" s="164" t="s">
        <v>115</v>
      </c>
      <c r="P22" s="218" t="s">
        <v>116</v>
      </c>
      <c r="Q22" s="163" t="s">
        <v>113</v>
      </c>
      <c r="R22" s="160" t="s">
        <v>114</v>
      </c>
      <c r="S22" s="164" t="s">
        <v>115</v>
      </c>
      <c r="T22" s="160" t="s">
        <v>116</v>
      </c>
    </row>
    <row r="23" spans="2:20" ht="15.75" thickBot="1" x14ac:dyDescent="0.3">
      <c r="B23" s="45" t="s">
        <v>117</v>
      </c>
      <c r="C23" s="155" t="s">
        <v>5</v>
      </c>
      <c r="D23" s="156" t="s">
        <v>10</v>
      </c>
      <c r="E23" s="143" t="s">
        <v>12</v>
      </c>
      <c r="F23" s="154" t="s">
        <v>117</v>
      </c>
      <c r="G23" s="154" t="s">
        <v>10</v>
      </c>
      <c r="H23" s="156" t="s">
        <v>118</v>
      </c>
      <c r="I23" s="143" t="s">
        <v>12</v>
      </c>
      <c r="J23" s="154" t="s">
        <v>117</v>
      </c>
      <c r="K23" s="154" t="s">
        <v>10</v>
      </c>
      <c r="L23" s="156" t="s">
        <v>118</v>
      </c>
      <c r="M23" s="143" t="s">
        <v>12</v>
      </c>
      <c r="N23" s="154" t="s">
        <v>117</v>
      </c>
      <c r="O23" s="154" t="s">
        <v>10</v>
      </c>
      <c r="P23" s="156" t="s">
        <v>118</v>
      </c>
      <c r="Q23" s="143" t="s">
        <v>12</v>
      </c>
      <c r="R23" s="154" t="s">
        <v>117</v>
      </c>
      <c r="S23" s="154" t="s">
        <v>10</v>
      </c>
      <c r="T23" s="154" t="s">
        <v>118</v>
      </c>
    </row>
    <row r="24" spans="2:20" ht="14.45" customHeight="1" thickTop="1" x14ac:dyDescent="0.25">
      <c r="B24" s="300">
        <v>10</v>
      </c>
      <c r="C24" s="157" t="s">
        <v>89</v>
      </c>
      <c r="D24" s="153">
        <v>64</v>
      </c>
      <c r="E24" s="167">
        <v>1.32</v>
      </c>
      <c r="F24" s="169">
        <v>60.2</v>
      </c>
      <c r="G24" s="169">
        <v>0.08</v>
      </c>
      <c r="H24" s="220">
        <v>3.6</v>
      </c>
      <c r="I24" s="167">
        <v>0.85</v>
      </c>
      <c r="J24" s="169">
        <v>51.9</v>
      </c>
      <c r="K24" s="169">
        <v>7.0000000000000007E-2</v>
      </c>
      <c r="L24" s="220">
        <v>3.5</v>
      </c>
      <c r="M24" s="167">
        <v>0.84</v>
      </c>
      <c r="N24" s="169">
        <v>41.7</v>
      </c>
      <c r="O24" s="169">
        <v>7.0000000000000007E-2</v>
      </c>
      <c r="P24" s="220">
        <v>3.5</v>
      </c>
      <c r="Q24" s="167">
        <v>0.7</v>
      </c>
      <c r="R24" s="169">
        <v>36.700000000000003</v>
      </c>
      <c r="S24" s="169">
        <v>0.06</v>
      </c>
      <c r="T24" s="169">
        <v>2.7</v>
      </c>
    </row>
    <row r="25" spans="2:20" ht="14.45" customHeight="1" x14ac:dyDescent="0.25">
      <c r="B25" s="301"/>
      <c r="C25" s="219" t="s">
        <v>90</v>
      </c>
      <c r="D25" s="214">
        <v>157</v>
      </c>
      <c r="E25" s="212">
        <v>2.2599999999999998</v>
      </c>
      <c r="F25" s="216">
        <v>55.7</v>
      </c>
      <c r="G25" s="216">
        <v>0.13</v>
      </c>
      <c r="H25" s="221">
        <v>9.1999999999999993</v>
      </c>
      <c r="I25" s="212">
        <v>1.44</v>
      </c>
      <c r="J25" s="216">
        <v>49</v>
      </c>
      <c r="K25" s="216">
        <v>0.13</v>
      </c>
      <c r="L25" s="221">
        <v>8.8000000000000007</v>
      </c>
      <c r="M25" s="212">
        <v>1.42</v>
      </c>
      <c r="N25" s="216">
        <v>38.9</v>
      </c>
      <c r="O25" s="216">
        <v>0.12</v>
      </c>
      <c r="P25" s="221">
        <v>9</v>
      </c>
      <c r="Q25" s="212">
        <v>1.2</v>
      </c>
      <c r="R25" s="216">
        <v>34.200000000000003</v>
      </c>
      <c r="S25" s="216">
        <v>0.1</v>
      </c>
      <c r="T25" s="216">
        <v>6.7</v>
      </c>
    </row>
    <row r="26" spans="2:20" ht="14.45" customHeight="1" thickBot="1" x14ac:dyDescent="0.3">
      <c r="B26" s="340"/>
      <c r="C26" s="158" t="s">
        <v>91</v>
      </c>
      <c r="D26" s="159">
        <v>250</v>
      </c>
      <c r="E26" s="57">
        <v>3.45</v>
      </c>
      <c r="F26" s="54">
        <v>50.8</v>
      </c>
      <c r="G26" s="54">
        <v>0.2</v>
      </c>
      <c r="H26" s="223">
        <v>19.399999999999999</v>
      </c>
      <c r="I26" s="57">
        <v>2.2000000000000002</v>
      </c>
      <c r="J26" s="54">
        <v>45.9</v>
      </c>
      <c r="K26" s="54">
        <v>0.19</v>
      </c>
      <c r="L26" s="223">
        <v>18.5</v>
      </c>
      <c r="M26" s="57">
        <v>2.17</v>
      </c>
      <c r="N26" s="54">
        <v>35.700000000000003</v>
      </c>
      <c r="O26" s="54">
        <v>0.19</v>
      </c>
      <c r="P26" s="223">
        <v>18.8</v>
      </c>
      <c r="Q26" s="57">
        <v>1.81</v>
      </c>
      <c r="R26" s="54">
        <v>31.5</v>
      </c>
      <c r="S26" s="54">
        <v>0.16</v>
      </c>
      <c r="T26" s="54">
        <v>14</v>
      </c>
    </row>
    <row r="27" spans="2:20" ht="14.45" customHeight="1" x14ac:dyDescent="0.25">
      <c r="B27" s="300">
        <v>15</v>
      </c>
      <c r="C27" s="157" t="s">
        <v>89</v>
      </c>
      <c r="D27" s="153">
        <v>64</v>
      </c>
      <c r="E27" s="167">
        <v>1.2</v>
      </c>
      <c r="F27" s="169">
        <v>60.3</v>
      </c>
      <c r="G27" s="169">
        <v>7.0000000000000007E-2</v>
      </c>
      <c r="H27" s="220">
        <v>3</v>
      </c>
      <c r="I27" s="167">
        <v>0.97</v>
      </c>
      <c r="J27" s="169">
        <v>51.7</v>
      </c>
      <c r="K27" s="169">
        <v>0.08</v>
      </c>
      <c r="L27" s="220">
        <v>4.4000000000000004</v>
      </c>
      <c r="M27" s="167">
        <v>0.71</v>
      </c>
      <c r="N27" s="169">
        <v>41.8</v>
      </c>
      <c r="O27" s="169">
        <v>0.06</v>
      </c>
      <c r="P27" s="220">
        <v>2.6</v>
      </c>
      <c r="Q27" s="167">
        <v>0.56999999999999995</v>
      </c>
      <c r="R27" s="169">
        <v>36.700000000000003</v>
      </c>
      <c r="S27" s="169">
        <v>0.05</v>
      </c>
      <c r="T27" s="169">
        <v>1.9</v>
      </c>
    </row>
    <row r="28" spans="2:20" ht="14.45" customHeight="1" x14ac:dyDescent="0.25">
      <c r="B28" s="301"/>
      <c r="C28" s="219" t="s">
        <v>90</v>
      </c>
      <c r="D28" s="214">
        <v>157</v>
      </c>
      <c r="E28" s="212">
        <v>2</v>
      </c>
      <c r="F28" s="216">
        <v>56.2</v>
      </c>
      <c r="G28" s="216">
        <v>0.12</v>
      </c>
      <c r="H28" s="221">
        <v>7.7</v>
      </c>
      <c r="I28" s="212">
        <v>1.66</v>
      </c>
      <c r="J28" s="216">
        <v>48.6</v>
      </c>
      <c r="K28" s="216">
        <v>0.15</v>
      </c>
      <c r="L28" s="221">
        <v>11.3</v>
      </c>
      <c r="M28" s="212">
        <v>1.2</v>
      </c>
      <c r="N28" s="216">
        <v>39.299999999999997</v>
      </c>
      <c r="O28" s="216">
        <v>0.1</v>
      </c>
      <c r="P28" s="221">
        <v>6.7</v>
      </c>
      <c r="Q28" s="212">
        <v>0.97</v>
      </c>
      <c r="R28" s="216">
        <v>34.6</v>
      </c>
      <c r="S28" s="216">
        <v>0.08</v>
      </c>
      <c r="T28" s="216">
        <v>4.7</v>
      </c>
    </row>
    <row r="29" spans="2:20" ht="14.45" customHeight="1" thickBot="1" x14ac:dyDescent="0.3">
      <c r="B29" s="340"/>
      <c r="C29" s="158" t="s">
        <v>91</v>
      </c>
      <c r="D29" s="159">
        <v>250</v>
      </c>
      <c r="E29" s="57">
        <v>3.1</v>
      </c>
      <c r="F29" s="54">
        <v>51.7</v>
      </c>
      <c r="G29" s="54">
        <v>0.18</v>
      </c>
      <c r="H29" s="223">
        <v>16.2</v>
      </c>
      <c r="I29" s="57">
        <v>2.54</v>
      </c>
      <c r="J29" s="54">
        <v>45</v>
      </c>
      <c r="K29" s="54">
        <v>0.22</v>
      </c>
      <c r="L29" s="223">
        <v>23.9</v>
      </c>
      <c r="M29" s="57">
        <v>1.83</v>
      </c>
      <c r="N29" s="54">
        <v>36.6</v>
      </c>
      <c r="O29" s="54">
        <v>0.16</v>
      </c>
      <c r="P29" s="223">
        <v>13.9</v>
      </c>
      <c r="Q29" s="57">
        <v>1.46</v>
      </c>
      <c r="R29" s="54">
        <v>32.299999999999997</v>
      </c>
      <c r="S29" s="54">
        <v>0.13</v>
      </c>
      <c r="T29" s="54">
        <v>9.6</v>
      </c>
    </row>
    <row r="30" spans="2:20" ht="14.45" customHeight="1" x14ac:dyDescent="0.25">
      <c r="B30" s="300">
        <v>20</v>
      </c>
      <c r="C30" s="157" t="s">
        <v>89</v>
      </c>
      <c r="D30" s="153">
        <v>64</v>
      </c>
      <c r="E30" s="167">
        <v>1.07</v>
      </c>
      <c r="F30" s="169">
        <v>60.5</v>
      </c>
      <c r="G30" s="169">
        <v>0.06</v>
      </c>
      <c r="H30" s="220">
        <v>2.5</v>
      </c>
      <c r="I30" s="167">
        <v>1.1000000000000001</v>
      </c>
      <c r="J30" s="169">
        <v>51.5</v>
      </c>
      <c r="K30" s="169">
        <v>0.1</v>
      </c>
      <c r="L30" s="220">
        <v>5.5</v>
      </c>
      <c r="M30" s="167">
        <v>0.57999999999999996</v>
      </c>
      <c r="N30" s="169">
        <v>41.8</v>
      </c>
      <c r="O30" s="169">
        <v>0.05</v>
      </c>
      <c r="P30" s="220">
        <v>1.9</v>
      </c>
      <c r="Q30" s="167">
        <v>0.44</v>
      </c>
      <c r="R30" s="169">
        <v>36.5</v>
      </c>
      <c r="S30" s="169">
        <v>0.04</v>
      </c>
      <c r="T30" s="169">
        <v>1.2</v>
      </c>
    </row>
    <row r="31" spans="2:20" ht="14.45" customHeight="1" x14ac:dyDescent="0.25">
      <c r="B31" s="301"/>
      <c r="C31" s="219" t="s">
        <v>90</v>
      </c>
      <c r="D31" s="214">
        <v>157</v>
      </c>
      <c r="E31" s="212">
        <v>1.82</v>
      </c>
      <c r="F31" s="216">
        <v>56.7</v>
      </c>
      <c r="G31" s="216">
        <v>0.11</v>
      </c>
      <c r="H31" s="221">
        <v>6.3</v>
      </c>
      <c r="I31" s="212">
        <v>1.88</v>
      </c>
      <c r="J31" s="216">
        <v>48</v>
      </c>
      <c r="K31" s="216">
        <v>0.16</v>
      </c>
      <c r="L31" s="221">
        <v>14</v>
      </c>
      <c r="M31" s="212">
        <v>0.98</v>
      </c>
      <c r="N31" s="216">
        <v>39.700000000000003</v>
      </c>
      <c r="O31" s="216">
        <v>0.09</v>
      </c>
      <c r="P31" s="221">
        <v>4.7</v>
      </c>
      <c r="Q31" s="212">
        <v>0.74</v>
      </c>
      <c r="R31" s="216">
        <v>34.799999999999997</v>
      </c>
      <c r="S31" s="216">
        <v>0.06</v>
      </c>
      <c r="T31" s="216">
        <v>2.9</v>
      </c>
    </row>
    <row r="32" spans="2:20" ht="14.45" customHeight="1" thickBot="1" x14ac:dyDescent="0.3">
      <c r="B32" s="301"/>
      <c r="C32" s="219" t="s">
        <v>91</v>
      </c>
      <c r="D32" s="159">
        <v>250</v>
      </c>
      <c r="E32" s="212">
        <v>2.77</v>
      </c>
      <c r="F32" s="216">
        <v>52.6</v>
      </c>
      <c r="G32" s="216">
        <v>0.16</v>
      </c>
      <c r="H32" s="221">
        <v>13.2</v>
      </c>
      <c r="I32" s="212">
        <v>2.88</v>
      </c>
      <c r="J32" s="216">
        <v>44.1</v>
      </c>
      <c r="K32" s="216">
        <v>0.25</v>
      </c>
      <c r="L32" s="221">
        <v>29.7</v>
      </c>
      <c r="M32" s="212">
        <v>1.48</v>
      </c>
      <c r="N32" s="216">
        <v>37.4</v>
      </c>
      <c r="O32" s="216">
        <v>0.13</v>
      </c>
      <c r="P32" s="221">
        <v>9.6</v>
      </c>
      <c r="Q32" s="212">
        <v>1.1100000000000001</v>
      </c>
      <c r="R32" s="216">
        <v>33</v>
      </c>
      <c r="S32" s="216">
        <v>0.1</v>
      </c>
      <c r="T32" s="216">
        <v>5.9</v>
      </c>
    </row>
    <row r="33" spans="2:24" x14ac:dyDescent="0.25">
      <c r="B33" s="104" t="s">
        <v>119</v>
      </c>
    </row>
    <row r="35" spans="2:24" x14ac:dyDescent="0.25">
      <c r="B35" s="104" t="s">
        <v>401</v>
      </c>
    </row>
    <row r="36" spans="2:24" ht="14.45" customHeight="1" x14ac:dyDescent="0.25"/>
    <row r="37" spans="2:24" ht="14.45" customHeight="1" x14ac:dyDescent="0.25">
      <c r="B37" s="339" t="s">
        <v>105</v>
      </c>
      <c r="C37" s="335"/>
      <c r="D37" s="336"/>
      <c r="E37" s="334" t="s">
        <v>106</v>
      </c>
      <c r="F37" s="335"/>
      <c r="G37" s="335"/>
      <c r="H37" s="336"/>
      <c r="I37" s="334" t="s">
        <v>107</v>
      </c>
      <c r="J37" s="335"/>
      <c r="K37" s="335"/>
      <c r="L37" s="336"/>
      <c r="M37" s="334" t="s">
        <v>108</v>
      </c>
      <c r="N37" s="335"/>
      <c r="O37" s="335"/>
      <c r="P37" s="336"/>
      <c r="Q37" s="337" t="s">
        <v>109</v>
      </c>
      <c r="R37" s="337"/>
      <c r="S37" s="337"/>
      <c r="T37" s="338"/>
      <c r="U37" s="337" t="s">
        <v>110</v>
      </c>
      <c r="V37" s="337"/>
      <c r="W37" s="337"/>
      <c r="X37" s="338"/>
    </row>
    <row r="38" spans="2:24" ht="48" x14ac:dyDescent="0.25">
      <c r="B38" s="160" t="s">
        <v>111</v>
      </c>
      <c r="C38" s="161" t="s">
        <v>84</v>
      </c>
      <c r="D38" s="218" t="s">
        <v>112</v>
      </c>
      <c r="E38" s="163" t="s">
        <v>113</v>
      </c>
      <c r="F38" s="160" t="s">
        <v>114</v>
      </c>
      <c r="G38" s="164" t="s">
        <v>115</v>
      </c>
      <c r="H38" s="218" t="s">
        <v>116</v>
      </c>
      <c r="I38" s="163" t="s">
        <v>113</v>
      </c>
      <c r="J38" s="160" t="s">
        <v>114</v>
      </c>
      <c r="K38" s="164" t="s">
        <v>115</v>
      </c>
      <c r="L38" s="218" t="s">
        <v>116</v>
      </c>
      <c r="M38" s="163" t="s">
        <v>113</v>
      </c>
      <c r="N38" s="160" t="s">
        <v>114</v>
      </c>
      <c r="O38" s="164" t="s">
        <v>115</v>
      </c>
      <c r="P38" s="218" t="s">
        <v>116</v>
      </c>
      <c r="Q38" s="163" t="s">
        <v>113</v>
      </c>
      <c r="R38" s="160" t="s">
        <v>114</v>
      </c>
      <c r="S38" s="164" t="s">
        <v>115</v>
      </c>
      <c r="T38" s="218" t="s">
        <v>116</v>
      </c>
      <c r="U38" s="163" t="s">
        <v>113</v>
      </c>
      <c r="V38" s="160" t="s">
        <v>114</v>
      </c>
      <c r="W38" s="164" t="s">
        <v>115</v>
      </c>
      <c r="X38" s="160" t="s">
        <v>116</v>
      </c>
    </row>
    <row r="39" spans="2:24" ht="15.75" thickBot="1" x14ac:dyDescent="0.3">
      <c r="B39" s="45" t="s">
        <v>117</v>
      </c>
      <c r="C39" s="155" t="s">
        <v>5</v>
      </c>
      <c r="D39" s="156" t="s">
        <v>10</v>
      </c>
      <c r="E39" s="143" t="s">
        <v>12</v>
      </c>
      <c r="F39" s="154" t="s">
        <v>117</v>
      </c>
      <c r="G39" s="154" t="s">
        <v>10</v>
      </c>
      <c r="H39" s="156" t="s">
        <v>118</v>
      </c>
      <c r="I39" s="143" t="s">
        <v>12</v>
      </c>
      <c r="J39" s="154" t="s">
        <v>117</v>
      </c>
      <c r="K39" s="154" t="s">
        <v>10</v>
      </c>
      <c r="L39" s="156" t="s">
        <v>118</v>
      </c>
      <c r="M39" s="143" t="s">
        <v>12</v>
      </c>
      <c r="N39" s="154" t="s">
        <v>117</v>
      </c>
      <c r="O39" s="154" t="s">
        <v>10</v>
      </c>
      <c r="P39" s="156" t="s">
        <v>118</v>
      </c>
      <c r="Q39" s="143" t="s">
        <v>12</v>
      </c>
      <c r="R39" s="154" t="s">
        <v>117</v>
      </c>
      <c r="S39" s="154" t="s">
        <v>10</v>
      </c>
      <c r="T39" s="156" t="s">
        <v>118</v>
      </c>
      <c r="U39" s="143" t="s">
        <v>12</v>
      </c>
      <c r="V39" s="154" t="s">
        <v>117</v>
      </c>
      <c r="W39" s="154" t="s">
        <v>10</v>
      </c>
      <c r="X39" s="154" t="s">
        <v>118</v>
      </c>
    </row>
    <row r="40" spans="2:24" ht="14.45" customHeight="1" thickTop="1" x14ac:dyDescent="0.25">
      <c r="B40" s="300">
        <v>10</v>
      </c>
      <c r="C40" s="157" t="s">
        <v>89</v>
      </c>
      <c r="D40" s="165">
        <v>62</v>
      </c>
      <c r="E40" s="167">
        <v>1.68</v>
      </c>
      <c r="F40" s="169">
        <v>73.8</v>
      </c>
      <c r="G40" s="169">
        <v>7.0000000000000007E-2</v>
      </c>
      <c r="H40" s="220">
        <v>3.2</v>
      </c>
      <c r="I40" s="167">
        <v>1.61</v>
      </c>
      <c r="J40" s="169">
        <v>70.900000000000006</v>
      </c>
      <c r="K40" s="169">
        <v>0.14000000000000001</v>
      </c>
      <c r="L40" s="220">
        <v>10</v>
      </c>
      <c r="M40" s="167">
        <v>1.58</v>
      </c>
      <c r="N40" s="169">
        <v>70</v>
      </c>
      <c r="O40" s="169">
        <v>0.1</v>
      </c>
      <c r="P40" s="220">
        <v>4.8</v>
      </c>
      <c r="Q40" s="167">
        <v>1.48</v>
      </c>
      <c r="R40" s="169">
        <v>66.099999999999994</v>
      </c>
      <c r="S40" s="169">
        <v>0.13</v>
      </c>
      <c r="T40" s="220">
        <v>8.8000000000000007</v>
      </c>
      <c r="U40" s="167">
        <v>1.42</v>
      </c>
      <c r="V40" s="169">
        <v>63.9</v>
      </c>
      <c r="W40" s="169">
        <v>0.06</v>
      </c>
      <c r="X40" s="169">
        <v>2.4</v>
      </c>
    </row>
    <row r="41" spans="2:24" ht="14.45" customHeight="1" x14ac:dyDescent="0.25">
      <c r="B41" s="301"/>
      <c r="C41" s="219" t="s">
        <v>90</v>
      </c>
      <c r="D41" s="214">
        <v>151</v>
      </c>
      <c r="E41" s="212">
        <v>2.87</v>
      </c>
      <c r="F41" s="216">
        <v>68.099999999999994</v>
      </c>
      <c r="G41" s="216">
        <v>0.12</v>
      </c>
      <c r="H41" s="221">
        <v>8.1</v>
      </c>
      <c r="I41" s="212">
        <v>2.78</v>
      </c>
      <c r="J41" s="216">
        <v>66.3</v>
      </c>
      <c r="K41" s="216">
        <v>0.27</v>
      </c>
      <c r="L41" s="221">
        <v>26.1</v>
      </c>
      <c r="M41" s="212">
        <v>2.71</v>
      </c>
      <c r="N41" s="216">
        <v>64.900000000000006</v>
      </c>
      <c r="O41" s="216">
        <v>0.17</v>
      </c>
      <c r="P41" s="221">
        <v>12.3</v>
      </c>
      <c r="Q41" s="212">
        <v>2.5499999999999998</v>
      </c>
      <c r="R41" s="216">
        <v>61.7</v>
      </c>
      <c r="S41" s="216">
        <v>0.22</v>
      </c>
      <c r="T41" s="221">
        <v>22.9</v>
      </c>
      <c r="U41" s="212">
        <v>2.41</v>
      </c>
      <c r="V41" s="216">
        <v>58.8</v>
      </c>
      <c r="W41" s="216">
        <v>0.11</v>
      </c>
      <c r="X41" s="216">
        <v>6.1</v>
      </c>
    </row>
    <row r="42" spans="2:24" ht="14.45" customHeight="1" thickBot="1" x14ac:dyDescent="0.3">
      <c r="B42" s="340"/>
      <c r="C42" s="158" t="s">
        <v>91</v>
      </c>
      <c r="D42" s="159">
        <v>240</v>
      </c>
      <c r="E42" s="57">
        <v>4.38</v>
      </c>
      <c r="F42" s="54">
        <v>61.8</v>
      </c>
      <c r="G42" s="54">
        <v>0.22</v>
      </c>
      <c r="H42" s="223">
        <v>16.899999999999999</v>
      </c>
      <c r="I42" s="57">
        <v>4.26</v>
      </c>
      <c r="J42" s="54">
        <v>60.7</v>
      </c>
      <c r="K42" s="54">
        <v>0.4</v>
      </c>
      <c r="L42" s="223">
        <v>55.7</v>
      </c>
      <c r="M42" s="57">
        <v>4.16</v>
      </c>
      <c r="N42" s="54">
        <v>59.2</v>
      </c>
      <c r="O42" s="54">
        <v>0.26</v>
      </c>
      <c r="P42" s="223">
        <v>26</v>
      </c>
      <c r="Q42" s="57">
        <v>3.94</v>
      </c>
      <c r="R42" s="54">
        <v>56.6</v>
      </c>
      <c r="S42" s="54">
        <v>0.35</v>
      </c>
      <c r="T42" s="223">
        <v>48.8</v>
      </c>
      <c r="U42" s="57">
        <v>3.66</v>
      </c>
      <c r="V42" s="54">
        <v>53.3</v>
      </c>
      <c r="W42" s="54">
        <v>0.16</v>
      </c>
      <c r="X42" s="54">
        <v>12.8</v>
      </c>
    </row>
    <row r="43" spans="2:24" ht="14.45" customHeight="1" x14ac:dyDescent="0.25">
      <c r="B43" s="300">
        <v>15</v>
      </c>
      <c r="C43" s="157" t="s">
        <v>89</v>
      </c>
      <c r="D43" s="165">
        <v>62</v>
      </c>
      <c r="E43" s="167">
        <v>1.56</v>
      </c>
      <c r="F43" s="169">
        <v>73.900000000000006</v>
      </c>
      <c r="G43" s="169">
        <v>0.06</v>
      </c>
      <c r="H43" s="220">
        <v>2.8</v>
      </c>
      <c r="I43" s="167">
        <v>1.48</v>
      </c>
      <c r="J43" s="169">
        <v>71.099999999999994</v>
      </c>
      <c r="K43" s="169">
        <v>0.12</v>
      </c>
      <c r="L43" s="220">
        <v>8.6999999999999993</v>
      </c>
      <c r="M43" s="167">
        <v>1.46</v>
      </c>
      <c r="N43" s="169">
        <v>70.099999999999994</v>
      </c>
      <c r="O43" s="169">
        <v>0.09</v>
      </c>
      <c r="P43" s="220">
        <v>4.2</v>
      </c>
      <c r="Q43" s="167">
        <v>1.36</v>
      </c>
      <c r="R43" s="169">
        <v>66.3</v>
      </c>
      <c r="S43" s="169">
        <v>0.12</v>
      </c>
      <c r="T43" s="220">
        <v>7.6</v>
      </c>
      <c r="U43" s="167">
        <v>1.3</v>
      </c>
      <c r="V43" s="169">
        <v>64</v>
      </c>
      <c r="W43" s="169">
        <v>0.06</v>
      </c>
      <c r="X43" s="169">
        <v>2.1</v>
      </c>
    </row>
    <row r="44" spans="2:24" ht="14.45" customHeight="1" x14ac:dyDescent="0.25">
      <c r="B44" s="301"/>
      <c r="C44" s="219" t="s">
        <v>90</v>
      </c>
      <c r="D44" s="214">
        <v>151</v>
      </c>
      <c r="E44" s="212">
        <v>2.65</v>
      </c>
      <c r="F44" s="216">
        <v>68.599999999999994</v>
      </c>
      <c r="G44" s="216">
        <v>0.11</v>
      </c>
      <c r="H44" s="221">
        <v>7</v>
      </c>
      <c r="I44" s="212">
        <v>2.57</v>
      </c>
      <c r="J44" s="216">
        <v>66.8</v>
      </c>
      <c r="K44" s="216">
        <v>0.23</v>
      </c>
      <c r="L44" s="221">
        <v>22.7</v>
      </c>
      <c r="M44" s="212">
        <v>2.5</v>
      </c>
      <c r="N44" s="216">
        <v>65.5</v>
      </c>
      <c r="O44" s="216">
        <v>0.15</v>
      </c>
      <c r="P44" s="221">
        <v>10.7</v>
      </c>
      <c r="Q44" s="212">
        <v>2.34</v>
      </c>
      <c r="R44" s="216">
        <v>62.3</v>
      </c>
      <c r="S44" s="216">
        <v>0.21</v>
      </c>
      <c r="T44" s="221">
        <v>19.600000000000001</v>
      </c>
      <c r="U44" s="212">
        <v>2.19</v>
      </c>
      <c r="V44" s="216">
        <v>59.2</v>
      </c>
      <c r="W44" s="216">
        <v>0.1</v>
      </c>
      <c r="X44" s="216">
        <v>5.2</v>
      </c>
    </row>
    <row r="45" spans="2:24" ht="14.45" customHeight="1" thickBot="1" x14ac:dyDescent="0.3">
      <c r="B45" s="340"/>
      <c r="C45" s="158" t="s">
        <v>91</v>
      </c>
      <c r="D45" s="159">
        <v>240</v>
      </c>
      <c r="E45" s="225">
        <v>4</v>
      </c>
      <c r="F45" s="54">
        <v>62.7</v>
      </c>
      <c r="G45" s="54">
        <v>0.2</v>
      </c>
      <c r="H45" s="223">
        <v>14.7</v>
      </c>
      <c r="I45" s="57">
        <v>3.96</v>
      </c>
      <c r="J45" s="54">
        <v>61.7</v>
      </c>
      <c r="K45" s="54">
        <v>0.37</v>
      </c>
      <c r="L45" s="223">
        <v>48.5</v>
      </c>
      <c r="M45" s="57">
        <v>3.83</v>
      </c>
      <c r="N45" s="54">
        <v>60.1</v>
      </c>
      <c r="O45" s="54">
        <v>0.23</v>
      </c>
      <c r="P45" s="223">
        <v>22.5</v>
      </c>
      <c r="Q45" s="57">
        <v>3.61</v>
      </c>
      <c r="R45" s="54">
        <v>57.5</v>
      </c>
      <c r="S45" s="54">
        <v>0.32</v>
      </c>
      <c r="T45" s="223">
        <v>41.8</v>
      </c>
      <c r="U45" s="57">
        <v>3.32</v>
      </c>
      <c r="V45" s="54">
        <v>54.1</v>
      </c>
      <c r="W45" s="54">
        <v>0.15</v>
      </c>
      <c r="X45" s="54">
        <v>10.8</v>
      </c>
    </row>
    <row r="46" spans="2:24" ht="14.45" customHeight="1" x14ac:dyDescent="0.25">
      <c r="B46" s="300">
        <v>20</v>
      </c>
      <c r="C46" s="157" t="s">
        <v>89</v>
      </c>
      <c r="D46" s="165">
        <v>62</v>
      </c>
      <c r="E46" s="167">
        <v>1.43</v>
      </c>
      <c r="F46" s="169">
        <v>74.099999999999994</v>
      </c>
      <c r="G46" s="169">
        <v>0.05</v>
      </c>
      <c r="H46" s="220">
        <v>2.4</v>
      </c>
      <c r="I46" s="167">
        <v>1.36</v>
      </c>
      <c r="J46" s="169">
        <v>71.400000000000006</v>
      </c>
      <c r="K46" s="169">
        <v>0.11</v>
      </c>
      <c r="L46" s="220">
        <v>7.5</v>
      </c>
      <c r="M46" s="167">
        <v>1.34</v>
      </c>
      <c r="N46" s="169">
        <v>70.3</v>
      </c>
      <c r="O46" s="169">
        <v>0.08</v>
      </c>
      <c r="P46" s="220">
        <v>3.6</v>
      </c>
      <c r="Q46" s="167">
        <v>1.23</v>
      </c>
      <c r="R46" s="169">
        <v>66.5</v>
      </c>
      <c r="S46" s="169">
        <v>0.11</v>
      </c>
      <c r="T46" s="220">
        <v>6.4</v>
      </c>
      <c r="U46" s="167">
        <v>1.17</v>
      </c>
      <c r="V46" s="169">
        <v>64</v>
      </c>
      <c r="W46" s="169">
        <v>0.05</v>
      </c>
      <c r="X46" s="169">
        <v>1.7</v>
      </c>
    </row>
    <row r="47" spans="2:24" ht="14.45" customHeight="1" x14ac:dyDescent="0.25">
      <c r="B47" s="301"/>
      <c r="C47" s="219" t="s">
        <v>90</v>
      </c>
      <c r="D47" s="214">
        <v>151</v>
      </c>
      <c r="E47" s="212">
        <v>2.44</v>
      </c>
      <c r="F47" s="216">
        <v>69.099999999999994</v>
      </c>
      <c r="G47" s="216">
        <v>0.1</v>
      </c>
      <c r="H47" s="221">
        <v>6.1</v>
      </c>
      <c r="I47" s="212">
        <v>2.35</v>
      </c>
      <c r="J47" s="216">
        <v>67.400000000000006</v>
      </c>
      <c r="K47" s="216">
        <v>0.21</v>
      </c>
      <c r="L47" s="221">
        <v>19.5</v>
      </c>
      <c r="M47" s="212">
        <v>2.2799999999999998</v>
      </c>
      <c r="N47" s="216">
        <v>66</v>
      </c>
      <c r="O47" s="216">
        <v>0.13</v>
      </c>
      <c r="P47" s="221">
        <v>9.1</v>
      </c>
      <c r="Q47" s="212">
        <v>2.13</v>
      </c>
      <c r="R47" s="216">
        <v>62.8</v>
      </c>
      <c r="S47" s="216">
        <v>0.19</v>
      </c>
      <c r="T47" s="221">
        <v>16.600000000000001</v>
      </c>
      <c r="U47" s="212">
        <v>1.97</v>
      </c>
      <c r="V47" s="216">
        <v>59.7</v>
      </c>
      <c r="W47" s="216">
        <v>0.09</v>
      </c>
      <c r="X47" s="216">
        <v>4.3</v>
      </c>
    </row>
    <row r="48" spans="2:24" ht="14.45" customHeight="1" thickBot="1" x14ac:dyDescent="0.3">
      <c r="B48" s="301"/>
      <c r="C48" s="219" t="s">
        <v>91</v>
      </c>
      <c r="D48" s="159">
        <v>240</v>
      </c>
      <c r="E48" s="212">
        <v>3.71</v>
      </c>
      <c r="F48" s="216">
        <v>63.6</v>
      </c>
      <c r="G48" s="216">
        <v>0.18</v>
      </c>
      <c r="H48" s="221">
        <v>12.7</v>
      </c>
      <c r="I48" s="212">
        <v>3.63</v>
      </c>
      <c r="J48" s="216">
        <v>62.6</v>
      </c>
      <c r="K48" s="216">
        <v>0.3</v>
      </c>
      <c r="L48" s="221">
        <v>41.6</v>
      </c>
      <c r="M48" s="212">
        <v>3.49</v>
      </c>
      <c r="N48" s="216">
        <v>61.1</v>
      </c>
      <c r="O48" s="216">
        <v>0.21</v>
      </c>
      <c r="P48" s="221">
        <v>19.2</v>
      </c>
      <c r="Q48" s="212">
        <v>3.27</v>
      </c>
      <c r="R48" s="216">
        <v>58.5</v>
      </c>
      <c r="S48" s="216">
        <v>0.28999999999999998</v>
      </c>
      <c r="T48" s="221">
        <v>35.299999999999997</v>
      </c>
      <c r="U48" s="212">
        <v>2.98</v>
      </c>
      <c r="V48" s="216">
        <v>55</v>
      </c>
      <c r="W48" s="216">
        <v>0.13</v>
      </c>
      <c r="X48" s="216">
        <v>8.9</v>
      </c>
    </row>
    <row r="49" spans="2:20" x14ac:dyDescent="0.25">
      <c r="B49" s="104" t="s">
        <v>119</v>
      </c>
    </row>
    <row r="51" spans="2:20" x14ac:dyDescent="0.25">
      <c r="B51" s="104" t="s">
        <v>402</v>
      </c>
    </row>
    <row r="53" spans="2:20" x14ac:dyDescent="0.25">
      <c r="B53" s="339" t="s">
        <v>105</v>
      </c>
      <c r="C53" s="335"/>
      <c r="D53" s="336"/>
      <c r="E53" s="334" t="s">
        <v>120</v>
      </c>
      <c r="F53" s="335"/>
      <c r="G53" s="335"/>
      <c r="H53" s="336"/>
      <c r="I53" s="334" t="s">
        <v>121</v>
      </c>
      <c r="J53" s="335"/>
      <c r="K53" s="335"/>
      <c r="L53" s="336"/>
      <c r="M53" s="334" t="s">
        <v>122</v>
      </c>
      <c r="N53" s="335"/>
      <c r="O53" s="335"/>
      <c r="P53" s="336"/>
      <c r="Q53" s="335" t="s">
        <v>123</v>
      </c>
      <c r="R53" s="335"/>
      <c r="S53" s="335"/>
      <c r="T53" s="294"/>
    </row>
    <row r="54" spans="2:20" ht="48" x14ac:dyDescent="0.25">
      <c r="B54" s="160" t="s">
        <v>111</v>
      </c>
      <c r="C54" s="161" t="s">
        <v>84</v>
      </c>
      <c r="D54" s="218" t="s">
        <v>112</v>
      </c>
      <c r="E54" s="163" t="s">
        <v>113</v>
      </c>
      <c r="F54" s="160" t="s">
        <v>114</v>
      </c>
      <c r="G54" s="164" t="s">
        <v>115</v>
      </c>
      <c r="H54" s="218" t="s">
        <v>116</v>
      </c>
      <c r="I54" s="163" t="s">
        <v>113</v>
      </c>
      <c r="J54" s="160" t="s">
        <v>114</v>
      </c>
      <c r="K54" s="164" t="s">
        <v>115</v>
      </c>
      <c r="L54" s="218" t="s">
        <v>116</v>
      </c>
      <c r="M54" s="163" t="s">
        <v>113</v>
      </c>
      <c r="N54" s="160" t="s">
        <v>114</v>
      </c>
      <c r="O54" s="164" t="s">
        <v>115</v>
      </c>
      <c r="P54" s="218" t="s">
        <v>116</v>
      </c>
      <c r="Q54" s="163" t="s">
        <v>113</v>
      </c>
      <c r="R54" s="160" t="s">
        <v>114</v>
      </c>
      <c r="S54" s="164" t="s">
        <v>115</v>
      </c>
      <c r="T54" s="160" t="s">
        <v>116</v>
      </c>
    </row>
    <row r="55" spans="2:20" ht="15.75" thickBot="1" x14ac:dyDescent="0.3">
      <c r="B55" s="45" t="s">
        <v>117</v>
      </c>
      <c r="C55" s="155" t="s">
        <v>5</v>
      </c>
      <c r="D55" s="156" t="s">
        <v>10</v>
      </c>
      <c r="E55" s="143" t="s">
        <v>12</v>
      </c>
      <c r="F55" s="154" t="s">
        <v>117</v>
      </c>
      <c r="G55" s="154" t="s">
        <v>10</v>
      </c>
      <c r="H55" s="156" t="s">
        <v>118</v>
      </c>
      <c r="I55" s="143" t="s">
        <v>12</v>
      </c>
      <c r="J55" s="154" t="s">
        <v>117</v>
      </c>
      <c r="K55" s="154" t="s">
        <v>10</v>
      </c>
      <c r="L55" s="156" t="s">
        <v>118</v>
      </c>
      <c r="M55" s="143" t="s">
        <v>12</v>
      </c>
      <c r="N55" s="154" t="s">
        <v>117</v>
      </c>
      <c r="O55" s="154" t="s">
        <v>10</v>
      </c>
      <c r="P55" s="156" t="s">
        <v>118</v>
      </c>
      <c r="Q55" s="143" t="s">
        <v>12</v>
      </c>
      <c r="R55" s="154" t="s">
        <v>117</v>
      </c>
      <c r="S55" s="154" t="s">
        <v>10</v>
      </c>
      <c r="T55" s="154" t="s">
        <v>118</v>
      </c>
    </row>
    <row r="56" spans="2:20" ht="14.45" customHeight="1" thickTop="1" x14ac:dyDescent="0.25">
      <c r="B56" s="300">
        <v>10</v>
      </c>
      <c r="C56" s="157" t="s">
        <v>89</v>
      </c>
      <c r="D56" s="165">
        <v>62</v>
      </c>
      <c r="E56" s="167">
        <v>1.32</v>
      </c>
      <c r="F56" s="169">
        <v>60.2</v>
      </c>
      <c r="G56" s="169">
        <v>0.08</v>
      </c>
      <c r="H56" s="220">
        <v>3.6</v>
      </c>
      <c r="I56" s="167">
        <v>0.85</v>
      </c>
      <c r="J56" s="169">
        <v>51.9</v>
      </c>
      <c r="K56" s="169">
        <v>7.0000000000000007E-2</v>
      </c>
      <c r="L56" s="220">
        <v>3.5</v>
      </c>
      <c r="M56" s="167">
        <v>0.84</v>
      </c>
      <c r="N56" s="169">
        <v>41.7</v>
      </c>
      <c r="O56" s="169">
        <v>7.0000000000000007E-2</v>
      </c>
      <c r="P56" s="220">
        <v>3.5</v>
      </c>
      <c r="Q56" s="167">
        <v>0.7</v>
      </c>
      <c r="R56" s="169">
        <v>36.700000000000003</v>
      </c>
      <c r="S56" s="169">
        <v>0.06</v>
      </c>
      <c r="T56" s="169">
        <v>2.7</v>
      </c>
    </row>
    <row r="57" spans="2:20" ht="14.45" customHeight="1" x14ac:dyDescent="0.25">
      <c r="B57" s="301"/>
      <c r="C57" s="219" t="s">
        <v>90</v>
      </c>
      <c r="D57" s="214">
        <v>151</v>
      </c>
      <c r="E57" s="212">
        <v>2.2599999999999998</v>
      </c>
      <c r="F57" s="216">
        <v>55.7</v>
      </c>
      <c r="G57" s="216">
        <v>0.13</v>
      </c>
      <c r="H57" s="221">
        <v>9.1999999999999993</v>
      </c>
      <c r="I57" s="212">
        <v>1.44</v>
      </c>
      <c r="J57" s="216">
        <v>49</v>
      </c>
      <c r="K57" s="216">
        <v>0.13</v>
      </c>
      <c r="L57" s="221">
        <v>8.8000000000000007</v>
      </c>
      <c r="M57" s="212">
        <v>1.42</v>
      </c>
      <c r="N57" s="216">
        <v>38.9</v>
      </c>
      <c r="O57" s="216">
        <v>0.12</v>
      </c>
      <c r="P57" s="221">
        <v>9</v>
      </c>
      <c r="Q57" s="212">
        <v>1.2</v>
      </c>
      <c r="R57" s="216">
        <v>34.200000000000003</v>
      </c>
      <c r="S57" s="216">
        <v>0.1</v>
      </c>
      <c r="T57" s="216">
        <v>6.7</v>
      </c>
    </row>
    <row r="58" spans="2:20" ht="14.45" customHeight="1" thickBot="1" x14ac:dyDescent="0.3">
      <c r="B58" s="340"/>
      <c r="C58" s="158" t="s">
        <v>91</v>
      </c>
      <c r="D58" s="159">
        <v>240</v>
      </c>
      <c r="E58" s="57">
        <v>3.45</v>
      </c>
      <c r="F58" s="54">
        <v>50.8</v>
      </c>
      <c r="G58" s="54">
        <v>0.2</v>
      </c>
      <c r="H58" s="223">
        <v>19.399999999999999</v>
      </c>
      <c r="I58" s="57">
        <v>2.2000000000000002</v>
      </c>
      <c r="J58" s="54">
        <v>45.9</v>
      </c>
      <c r="K58" s="54">
        <v>0.19</v>
      </c>
      <c r="L58" s="223">
        <v>18.5</v>
      </c>
      <c r="M58" s="57">
        <v>2.17</v>
      </c>
      <c r="N58" s="54">
        <v>35.700000000000003</v>
      </c>
      <c r="O58" s="54">
        <v>0.19</v>
      </c>
      <c r="P58" s="223">
        <v>18.8</v>
      </c>
      <c r="Q58" s="57">
        <v>1.81</v>
      </c>
      <c r="R58" s="54">
        <v>31.5</v>
      </c>
      <c r="S58" s="54">
        <v>0.16</v>
      </c>
      <c r="T58" s="54">
        <v>14</v>
      </c>
    </row>
    <row r="59" spans="2:20" ht="14.45" customHeight="1" x14ac:dyDescent="0.25">
      <c r="B59" s="300">
        <v>15</v>
      </c>
      <c r="C59" s="157" t="s">
        <v>89</v>
      </c>
      <c r="D59" s="165">
        <v>62</v>
      </c>
      <c r="E59" s="167">
        <v>1.2</v>
      </c>
      <c r="F59" s="169">
        <v>60.3</v>
      </c>
      <c r="G59" s="169">
        <v>7.0000000000000007E-2</v>
      </c>
      <c r="H59" s="220">
        <v>3</v>
      </c>
      <c r="I59" s="167">
        <v>0.97</v>
      </c>
      <c r="J59" s="169">
        <v>51.7</v>
      </c>
      <c r="K59" s="169">
        <v>0.08</v>
      </c>
      <c r="L59" s="220">
        <v>4.4000000000000004</v>
      </c>
      <c r="M59" s="167">
        <v>0.71</v>
      </c>
      <c r="N59" s="169">
        <v>41.8</v>
      </c>
      <c r="O59" s="169">
        <v>0.06</v>
      </c>
      <c r="P59" s="220">
        <v>2.6</v>
      </c>
      <c r="Q59" s="167">
        <v>0.56999999999999995</v>
      </c>
      <c r="R59" s="169">
        <v>36.700000000000003</v>
      </c>
      <c r="S59" s="169">
        <v>0.05</v>
      </c>
      <c r="T59" s="169">
        <v>1.9</v>
      </c>
    </row>
    <row r="60" spans="2:20" ht="14.45" customHeight="1" x14ac:dyDescent="0.25">
      <c r="B60" s="301"/>
      <c r="C60" s="219" t="s">
        <v>90</v>
      </c>
      <c r="D60" s="214">
        <v>151</v>
      </c>
      <c r="E60" s="212">
        <v>2</v>
      </c>
      <c r="F60" s="216">
        <v>56.2</v>
      </c>
      <c r="G60" s="216">
        <v>0.12</v>
      </c>
      <c r="H60" s="221">
        <v>7.7</v>
      </c>
      <c r="I60" s="212">
        <v>1.66</v>
      </c>
      <c r="J60" s="216">
        <v>48.6</v>
      </c>
      <c r="K60" s="216">
        <v>0.15</v>
      </c>
      <c r="L60" s="221">
        <v>11.3</v>
      </c>
      <c r="M60" s="212">
        <v>1.2</v>
      </c>
      <c r="N60" s="216">
        <v>39.299999999999997</v>
      </c>
      <c r="O60" s="216">
        <v>0.1</v>
      </c>
      <c r="P60" s="221">
        <v>6.7</v>
      </c>
      <c r="Q60" s="212">
        <v>0.97</v>
      </c>
      <c r="R60" s="216">
        <v>34.6</v>
      </c>
      <c r="S60" s="216">
        <v>0.08</v>
      </c>
      <c r="T60" s="216">
        <v>4.7</v>
      </c>
    </row>
    <row r="61" spans="2:20" ht="14.45" customHeight="1" thickBot="1" x14ac:dyDescent="0.3">
      <c r="B61" s="340"/>
      <c r="C61" s="158" t="s">
        <v>91</v>
      </c>
      <c r="D61" s="159">
        <v>240</v>
      </c>
      <c r="E61" s="57">
        <v>3.1</v>
      </c>
      <c r="F61" s="54">
        <v>51.7</v>
      </c>
      <c r="G61" s="54">
        <v>0.18</v>
      </c>
      <c r="H61" s="223">
        <v>16.2</v>
      </c>
      <c r="I61" s="57">
        <v>2.54</v>
      </c>
      <c r="J61" s="54">
        <v>45</v>
      </c>
      <c r="K61" s="54">
        <v>0.22</v>
      </c>
      <c r="L61" s="223">
        <v>23.9</v>
      </c>
      <c r="M61" s="57">
        <v>1.83</v>
      </c>
      <c r="N61" s="54">
        <v>36.6</v>
      </c>
      <c r="O61" s="54">
        <v>0.16</v>
      </c>
      <c r="P61" s="223">
        <v>13.9</v>
      </c>
      <c r="Q61" s="57">
        <v>1.46</v>
      </c>
      <c r="R61" s="54">
        <v>32.299999999999997</v>
      </c>
      <c r="S61" s="54">
        <v>0.13</v>
      </c>
      <c r="T61" s="54">
        <v>9.6</v>
      </c>
    </row>
    <row r="62" spans="2:20" ht="14.45" customHeight="1" x14ac:dyDescent="0.25">
      <c r="B62" s="300">
        <v>20</v>
      </c>
      <c r="C62" s="157" t="s">
        <v>89</v>
      </c>
      <c r="D62" s="165">
        <v>62</v>
      </c>
      <c r="E62" s="167">
        <v>1.07</v>
      </c>
      <c r="F62" s="169">
        <v>60.5</v>
      </c>
      <c r="G62" s="169">
        <v>0.06</v>
      </c>
      <c r="H62" s="220">
        <v>2.5</v>
      </c>
      <c r="I62" s="167">
        <v>1.1000000000000001</v>
      </c>
      <c r="J62" s="169">
        <v>51.5</v>
      </c>
      <c r="K62" s="169">
        <v>0.1</v>
      </c>
      <c r="L62" s="220">
        <v>5.5</v>
      </c>
      <c r="M62" s="167">
        <v>0.57999999999999996</v>
      </c>
      <c r="N62" s="169">
        <v>41.8</v>
      </c>
      <c r="O62" s="169">
        <v>0.05</v>
      </c>
      <c r="P62" s="220">
        <v>1.9</v>
      </c>
      <c r="Q62" s="167">
        <v>0.44</v>
      </c>
      <c r="R62" s="169">
        <v>36.5</v>
      </c>
      <c r="S62" s="169">
        <v>0.04</v>
      </c>
      <c r="T62" s="169">
        <v>1.2</v>
      </c>
    </row>
    <row r="63" spans="2:20" ht="14.45" customHeight="1" x14ac:dyDescent="0.25">
      <c r="B63" s="301"/>
      <c r="C63" s="219" t="s">
        <v>90</v>
      </c>
      <c r="D63" s="214">
        <v>151</v>
      </c>
      <c r="E63" s="212">
        <v>1.82</v>
      </c>
      <c r="F63" s="216">
        <v>56.7</v>
      </c>
      <c r="G63" s="216">
        <v>0.11</v>
      </c>
      <c r="H63" s="221">
        <v>6.3</v>
      </c>
      <c r="I63" s="212">
        <v>1.88</v>
      </c>
      <c r="J63" s="216">
        <v>48</v>
      </c>
      <c r="K63" s="216">
        <v>0.16</v>
      </c>
      <c r="L63" s="221">
        <v>14</v>
      </c>
      <c r="M63" s="212">
        <v>0.98</v>
      </c>
      <c r="N63" s="216">
        <v>39.700000000000003</v>
      </c>
      <c r="O63" s="216">
        <v>0.09</v>
      </c>
      <c r="P63" s="221">
        <v>4.7</v>
      </c>
      <c r="Q63" s="212">
        <v>0.74</v>
      </c>
      <c r="R63" s="216">
        <v>34.799999999999997</v>
      </c>
      <c r="S63" s="216">
        <v>0.06</v>
      </c>
      <c r="T63" s="216">
        <v>2.9</v>
      </c>
    </row>
    <row r="64" spans="2:20" ht="14.45" customHeight="1" thickBot="1" x14ac:dyDescent="0.3">
      <c r="B64" s="301"/>
      <c r="C64" s="219" t="s">
        <v>91</v>
      </c>
      <c r="D64" s="159">
        <v>240</v>
      </c>
      <c r="E64" s="212">
        <v>2.77</v>
      </c>
      <c r="F64" s="216">
        <v>52.6</v>
      </c>
      <c r="G64" s="216">
        <v>0.16</v>
      </c>
      <c r="H64" s="221">
        <v>13.2</v>
      </c>
      <c r="I64" s="212">
        <v>2.88</v>
      </c>
      <c r="J64" s="216">
        <v>44.1</v>
      </c>
      <c r="K64" s="216">
        <v>0.25</v>
      </c>
      <c r="L64" s="221">
        <v>29.7</v>
      </c>
      <c r="M64" s="212">
        <v>1.48</v>
      </c>
      <c r="N64" s="216">
        <v>37.4</v>
      </c>
      <c r="O64" s="216">
        <v>0.13</v>
      </c>
      <c r="P64" s="221">
        <v>9.6</v>
      </c>
      <c r="Q64" s="212">
        <v>1.1100000000000001</v>
      </c>
      <c r="R64" s="216">
        <v>33</v>
      </c>
      <c r="S64" s="216">
        <v>0.1</v>
      </c>
      <c r="T64" s="216">
        <v>5.9</v>
      </c>
    </row>
    <row r="65" spans="2:2" x14ac:dyDescent="0.25">
      <c r="B65" s="104" t="s">
        <v>119</v>
      </c>
    </row>
  </sheetData>
  <mergeCells count="34">
    <mergeCell ref="B8:B10"/>
    <mergeCell ref="B11:B13"/>
    <mergeCell ref="B14:B16"/>
    <mergeCell ref="B21:D21"/>
    <mergeCell ref="U5:X5"/>
    <mergeCell ref="B5:D5"/>
    <mergeCell ref="E5:H5"/>
    <mergeCell ref="I5:L5"/>
    <mergeCell ref="M5:P5"/>
    <mergeCell ref="Q5:T5"/>
    <mergeCell ref="M21:P21"/>
    <mergeCell ref="Q21:T21"/>
    <mergeCell ref="E21:H21"/>
    <mergeCell ref="I21:L21"/>
    <mergeCell ref="B24:B26"/>
    <mergeCell ref="B27:B29"/>
    <mergeCell ref="B30:B32"/>
    <mergeCell ref="B37:D37"/>
    <mergeCell ref="E37:H37"/>
    <mergeCell ref="B40:B42"/>
    <mergeCell ref="B43:B45"/>
    <mergeCell ref="I37:L37"/>
    <mergeCell ref="M37:P37"/>
    <mergeCell ref="B46:B48"/>
    <mergeCell ref="I53:L53"/>
    <mergeCell ref="M53:P53"/>
    <mergeCell ref="Q53:T53"/>
    <mergeCell ref="Q37:T37"/>
    <mergeCell ref="U37:X37"/>
    <mergeCell ref="B56:B58"/>
    <mergeCell ref="B59:B61"/>
    <mergeCell ref="B62:B64"/>
    <mergeCell ref="B53:D53"/>
    <mergeCell ref="E53:H53"/>
  </mergeCells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0344E-61A9-40F0-9D6A-89A8A684354F}">
  <dimension ref="B1:L14"/>
  <sheetViews>
    <sheetView showGridLines="0" topLeftCell="A9" zoomScaleNormal="100" workbookViewId="0">
      <selection activeCell="N20" sqref="N20"/>
    </sheetView>
  </sheetViews>
  <sheetFormatPr defaultRowHeight="15" x14ac:dyDescent="0.25"/>
  <cols>
    <col min="1" max="1" width="9.140625" style="110"/>
    <col min="2" max="3" width="19.7109375" style="110" customWidth="1"/>
    <col min="4" max="12" width="14.140625" style="110" customWidth="1"/>
    <col min="13" max="16384" width="9.140625" style="110"/>
  </cols>
  <sheetData>
    <row r="1" spans="2:12" ht="15.75" thickBot="1" x14ac:dyDescent="0.3"/>
    <row r="2" spans="2:12" ht="15.75" thickBot="1" x14ac:dyDescent="0.3">
      <c r="B2" s="347" t="s">
        <v>0</v>
      </c>
      <c r="C2" s="348"/>
      <c r="D2" s="349" t="s">
        <v>445</v>
      </c>
      <c r="E2" s="350"/>
      <c r="F2" s="350"/>
      <c r="G2" s="350"/>
      <c r="H2" s="350"/>
      <c r="I2" s="350"/>
      <c r="J2" s="351"/>
      <c r="K2" s="351"/>
      <c r="L2" s="352"/>
    </row>
    <row r="3" spans="2:12" x14ac:dyDescent="0.25">
      <c r="B3" s="331" t="s">
        <v>124</v>
      </c>
      <c r="C3" s="353"/>
      <c r="D3" s="354" t="s">
        <v>387</v>
      </c>
      <c r="E3" s="355"/>
      <c r="F3" s="355"/>
      <c r="G3" s="356"/>
      <c r="H3" s="354" t="s">
        <v>388</v>
      </c>
      <c r="I3" s="355"/>
      <c r="J3" s="355"/>
      <c r="K3" s="355"/>
      <c r="L3" s="356"/>
    </row>
    <row r="4" spans="2:12" x14ac:dyDescent="0.25">
      <c r="B4" s="331" t="s">
        <v>125</v>
      </c>
      <c r="C4" s="353"/>
      <c r="D4" s="357" t="s">
        <v>126</v>
      </c>
      <c r="E4" s="335"/>
      <c r="F4" s="335"/>
      <c r="G4" s="329"/>
      <c r="H4" s="357" t="s">
        <v>127</v>
      </c>
      <c r="I4" s="335"/>
      <c r="J4" s="335"/>
      <c r="K4" s="335"/>
      <c r="L4" s="329"/>
    </row>
    <row r="5" spans="2:12" ht="25.9" customHeight="1" thickBot="1" x14ac:dyDescent="0.3">
      <c r="B5" s="341"/>
      <c r="C5" s="342"/>
      <c r="D5" s="242" t="s">
        <v>370</v>
      </c>
      <c r="E5" s="239" t="s">
        <v>128</v>
      </c>
      <c r="F5" s="240" t="s">
        <v>129</v>
      </c>
      <c r="G5" s="241" t="s">
        <v>130</v>
      </c>
      <c r="H5" s="240" t="s">
        <v>371</v>
      </c>
      <c r="I5" s="238" t="s">
        <v>128</v>
      </c>
      <c r="J5" s="238" t="s">
        <v>131</v>
      </c>
      <c r="K5" s="242" t="s">
        <v>129</v>
      </c>
      <c r="L5" s="239" t="s">
        <v>130</v>
      </c>
    </row>
    <row r="6" spans="2:12" x14ac:dyDescent="0.25">
      <c r="B6" s="343" t="s">
        <v>84</v>
      </c>
      <c r="C6" s="170" t="s">
        <v>132</v>
      </c>
      <c r="D6" s="167">
        <v>28</v>
      </c>
      <c r="E6" s="22">
        <v>94.3</v>
      </c>
      <c r="F6" s="168">
        <v>0.13</v>
      </c>
      <c r="G6" s="281">
        <v>10</v>
      </c>
      <c r="H6" s="168">
        <v>25</v>
      </c>
      <c r="I6" s="169">
        <v>90</v>
      </c>
      <c r="J6" s="190">
        <v>85</v>
      </c>
      <c r="K6" s="190">
        <v>0.13</v>
      </c>
      <c r="L6" s="22">
        <v>10</v>
      </c>
    </row>
    <row r="7" spans="2:12" x14ac:dyDescent="0.25">
      <c r="B7" s="344"/>
      <c r="C7" s="171" t="s">
        <v>133</v>
      </c>
      <c r="D7" s="279">
        <v>41</v>
      </c>
      <c r="E7" s="14">
        <v>92.399999999999991</v>
      </c>
      <c r="F7" s="166">
        <v>0.14000000000000001</v>
      </c>
      <c r="G7" s="278">
        <v>11</v>
      </c>
      <c r="H7" s="166">
        <v>35</v>
      </c>
      <c r="I7" s="216">
        <v>87</v>
      </c>
      <c r="J7" s="280">
        <v>81</v>
      </c>
      <c r="K7" s="280">
        <v>0.14000000000000001</v>
      </c>
      <c r="L7" s="14">
        <v>11</v>
      </c>
    </row>
    <row r="8" spans="2:12" x14ac:dyDescent="0.25">
      <c r="B8" s="344"/>
      <c r="C8" s="171" t="s">
        <v>134</v>
      </c>
      <c r="D8" s="279">
        <v>53</v>
      </c>
      <c r="E8" s="14">
        <v>90.8</v>
      </c>
      <c r="F8" s="166">
        <v>0.15</v>
      </c>
      <c r="G8" s="278">
        <v>14</v>
      </c>
      <c r="H8" s="166">
        <v>47</v>
      </c>
      <c r="I8" s="216">
        <v>84</v>
      </c>
      <c r="J8" s="280">
        <v>75</v>
      </c>
      <c r="K8" s="280">
        <v>0.15</v>
      </c>
      <c r="L8" s="14">
        <v>14</v>
      </c>
    </row>
    <row r="9" spans="2:12" x14ac:dyDescent="0.25">
      <c r="B9" s="344"/>
      <c r="C9" s="171" t="s">
        <v>90</v>
      </c>
      <c r="D9" s="279">
        <v>66</v>
      </c>
      <c r="E9" s="14">
        <v>89</v>
      </c>
      <c r="F9" s="166">
        <v>0.18</v>
      </c>
      <c r="G9" s="278">
        <v>17</v>
      </c>
      <c r="H9" s="166">
        <v>58</v>
      </c>
      <c r="I9" s="216">
        <v>81</v>
      </c>
      <c r="J9" s="280">
        <v>69</v>
      </c>
      <c r="K9" s="280">
        <v>0.18</v>
      </c>
      <c r="L9" s="14">
        <v>17</v>
      </c>
    </row>
    <row r="10" spans="2:12" x14ac:dyDescent="0.25">
      <c r="B10" s="344"/>
      <c r="C10" s="171" t="s">
        <v>135</v>
      </c>
      <c r="D10" s="279">
        <v>78</v>
      </c>
      <c r="E10" s="14">
        <v>87.3</v>
      </c>
      <c r="F10" s="166">
        <v>0.21</v>
      </c>
      <c r="G10" s="278">
        <v>21</v>
      </c>
      <c r="H10" s="166">
        <v>69</v>
      </c>
      <c r="I10" s="216">
        <v>78</v>
      </c>
      <c r="J10" s="280">
        <v>63</v>
      </c>
      <c r="K10" s="280">
        <v>0.21</v>
      </c>
      <c r="L10" s="14">
        <v>21</v>
      </c>
    </row>
    <row r="11" spans="2:12" x14ac:dyDescent="0.25">
      <c r="B11" s="344"/>
      <c r="C11" s="171" t="s">
        <v>136</v>
      </c>
      <c r="D11" s="279">
        <v>90</v>
      </c>
      <c r="E11" s="14">
        <v>85.6</v>
      </c>
      <c r="F11" s="166">
        <v>0.26</v>
      </c>
      <c r="G11" s="278">
        <v>26</v>
      </c>
      <c r="H11" s="166">
        <v>80</v>
      </c>
      <c r="I11" s="216">
        <v>76</v>
      </c>
      <c r="J11" s="280">
        <v>58</v>
      </c>
      <c r="K11" s="280">
        <v>0.26</v>
      </c>
      <c r="L11" s="14">
        <v>26</v>
      </c>
    </row>
    <row r="12" spans="2:12" x14ac:dyDescent="0.25">
      <c r="B12" s="345"/>
      <c r="C12" s="188" t="s">
        <v>137</v>
      </c>
      <c r="D12" s="279">
        <v>100</v>
      </c>
      <c r="E12" s="14">
        <v>84.3</v>
      </c>
      <c r="F12" s="166">
        <v>0.3</v>
      </c>
      <c r="G12" s="278">
        <v>30</v>
      </c>
      <c r="H12" s="166">
        <v>90</v>
      </c>
      <c r="I12" s="216">
        <v>74</v>
      </c>
      <c r="J12" s="280">
        <v>55</v>
      </c>
      <c r="K12" s="280">
        <v>0.3</v>
      </c>
      <c r="L12" s="14">
        <v>30</v>
      </c>
    </row>
    <row r="13" spans="2:12" ht="15.75" thickBot="1" x14ac:dyDescent="0.3">
      <c r="B13" s="346"/>
      <c r="C13" s="183" t="s">
        <v>138</v>
      </c>
      <c r="D13" s="184">
        <v>250</v>
      </c>
      <c r="E13" s="185" t="s">
        <v>139</v>
      </c>
      <c r="F13" s="186">
        <v>1.32</v>
      </c>
      <c r="G13" s="189">
        <v>167</v>
      </c>
      <c r="H13" s="186">
        <v>205</v>
      </c>
      <c r="I13" s="187" t="s">
        <v>139</v>
      </c>
      <c r="J13" s="191" t="s">
        <v>139</v>
      </c>
      <c r="K13" s="191">
        <v>1.32</v>
      </c>
      <c r="L13" s="185">
        <v>167</v>
      </c>
    </row>
    <row r="14" spans="2:12" x14ac:dyDescent="0.25">
      <c r="B14" s="110" t="s">
        <v>446</v>
      </c>
    </row>
  </sheetData>
  <mergeCells count="10">
    <mergeCell ref="B5:C5"/>
    <mergeCell ref="B6:B13"/>
    <mergeCell ref="B2:C2"/>
    <mergeCell ref="D2:L2"/>
    <mergeCell ref="B3:C3"/>
    <mergeCell ref="D3:G3"/>
    <mergeCell ref="H3:L3"/>
    <mergeCell ref="B4:C4"/>
    <mergeCell ref="D4:G4"/>
    <mergeCell ref="H4:L4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0ACC-B7F2-42C3-A472-46184562B3FA}">
  <dimension ref="B1:N26"/>
  <sheetViews>
    <sheetView showGridLines="0" topLeftCell="A3" zoomScaleNormal="100" workbookViewId="0">
      <selection activeCell="M17" sqref="M17"/>
    </sheetView>
  </sheetViews>
  <sheetFormatPr defaultColWidth="8.85546875" defaultRowHeight="15" x14ac:dyDescent="0.25"/>
  <cols>
    <col min="1" max="1" width="8.85546875" style="110"/>
    <col min="2" max="3" width="19.7109375" style="110" customWidth="1"/>
    <col min="4" max="12" width="14.140625" style="110" customWidth="1"/>
    <col min="13" max="16384" width="8.85546875" style="110"/>
  </cols>
  <sheetData>
    <row r="1" spans="2:12" ht="15.75" thickBot="1" x14ac:dyDescent="0.3"/>
    <row r="2" spans="2:12" ht="15.75" thickBot="1" x14ac:dyDescent="0.3">
      <c r="B2" s="347" t="s">
        <v>0</v>
      </c>
      <c r="C2" s="348"/>
      <c r="D2" s="349" t="s">
        <v>398</v>
      </c>
      <c r="E2" s="350"/>
      <c r="F2" s="350"/>
      <c r="G2" s="350"/>
      <c r="H2" s="350"/>
      <c r="I2" s="350"/>
      <c r="J2" s="351"/>
      <c r="K2" s="351"/>
      <c r="L2" s="352"/>
    </row>
    <row r="3" spans="2:12" x14ac:dyDescent="0.25">
      <c r="B3" s="331" t="s">
        <v>124</v>
      </c>
      <c r="C3" s="353"/>
      <c r="D3" s="354" t="s">
        <v>389</v>
      </c>
      <c r="E3" s="355"/>
      <c r="F3" s="355"/>
      <c r="G3" s="356"/>
      <c r="H3" s="354" t="s">
        <v>390</v>
      </c>
      <c r="I3" s="355"/>
      <c r="J3" s="355"/>
      <c r="K3" s="355"/>
      <c r="L3" s="356"/>
    </row>
    <row r="4" spans="2:12" x14ac:dyDescent="0.25">
      <c r="B4" s="331" t="s">
        <v>125</v>
      </c>
      <c r="C4" s="353"/>
      <c r="D4" s="357" t="s">
        <v>126</v>
      </c>
      <c r="E4" s="335"/>
      <c r="F4" s="335"/>
      <c r="G4" s="329"/>
      <c r="H4" s="357" t="s">
        <v>127</v>
      </c>
      <c r="I4" s="335"/>
      <c r="J4" s="335"/>
      <c r="K4" s="335"/>
      <c r="L4" s="329"/>
    </row>
    <row r="5" spans="2:12" ht="25.9" customHeight="1" thickBot="1" x14ac:dyDescent="0.3">
      <c r="B5" s="341"/>
      <c r="C5" s="342"/>
      <c r="D5" s="242" t="s">
        <v>372</v>
      </c>
      <c r="E5" s="239" t="s">
        <v>128</v>
      </c>
      <c r="F5" s="240" t="s">
        <v>129</v>
      </c>
      <c r="G5" s="241" t="s">
        <v>130</v>
      </c>
      <c r="H5" s="240" t="s">
        <v>371</v>
      </c>
      <c r="I5" s="238" t="s">
        <v>128</v>
      </c>
      <c r="J5" s="277" t="s">
        <v>131</v>
      </c>
      <c r="K5" s="240" t="s">
        <v>129</v>
      </c>
      <c r="L5" s="239" t="s">
        <v>130</v>
      </c>
    </row>
    <row r="6" spans="2:12" x14ac:dyDescent="0.25">
      <c r="B6" s="343" t="s">
        <v>84</v>
      </c>
      <c r="C6" s="170" t="s">
        <v>132</v>
      </c>
      <c r="D6" s="167">
        <v>64</v>
      </c>
      <c r="E6" s="207">
        <v>94.1</v>
      </c>
      <c r="F6" s="168">
        <v>0.17</v>
      </c>
      <c r="G6" s="281">
        <v>13.5</v>
      </c>
      <c r="H6" s="168">
        <v>62</v>
      </c>
      <c r="I6" s="169">
        <v>85</v>
      </c>
      <c r="J6" s="190">
        <v>73</v>
      </c>
      <c r="K6" s="284">
        <v>0.17</v>
      </c>
      <c r="L6" s="283">
        <v>13.5</v>
      </c>
    </row>
    <row r="7" spans="2:12" x14ac:dyDescent="0.25">
      <c r="B7" s="344"/>
      <c r="C7" s="171" t="s">
        <v>133</v>
      </c>
      <c r="D7" s="279">
        <f>D6+31</f>
        <v>95</v>
      </c>
      <c r="E7" s="207">
        <v>93</v>
      </c>
      <c r="F7" s="208">
        <v>0.19900000000000001</v>
      </c>
      <c r="G7" s="278">
        <v>17</v>
      </c>
      <c r="H7" s="209">
        <f>H6+29.6</f>
        <v>91.6</v>
      </c>
      <c r="I7" s="216">
        <v>82.5</v>
      </c>
      <c r="J7" s="280">
        <v>70</v>
      </c>
      <c r="K7" s="208">
        <v>0.19900000000000001</v>
      </c>
      <c r="L7" s="205">
        <v>17</v>
      </c>
    </row>
    <row r="8" spans="2:12" x14ac:dyDescent="0.25">
      <c r="B8" s="344"/>
      <c r="C8" s="171" t="s">
        <v>134</v>
      </c>
      <c r="D8" s="279">
        <f>D7+31</f>
        <v>126</v>
      </c>
      <c r="E8" s="14">
        <v>92</v>
      </c>
      <c r="F8" s="208">
        <v>0.253</v>
      </c>
      <c r="G8" s="278">
        <v>23</v>
      </c>
      <c r="H8" s="209">
        <f>H7+29.6</f>
        <v>121.19999999999999</v>
      </c>
      <c r="I8" s="216">
        <v>81</v>
      </c>
      <c r="J8" s="280">
        <v>67</v>
      </c>
      <c r="K8" s="208">
        <v>0.253</v>
      </c>
      <c r="L8" s="205">
        <v>23</v>
      </c>
    </row>
    <row r="9" spans="2:12" x14ac:dyDescent="0.25">
      <c r="B9" s="344"/>
      <c r="C9" s="171" t="s">
        <v>90</v>
      </c>
      <c r="D9" s="279">
        <f>D8+31</f>
        <v>157</v>
      </c>
      <c r="E9" s="14">
        <v>91</v>
      </c>
      <c r="F9" s="208">
        <v>0.31900000000000001</v>
      </c>
      <c r="G9" s="278">
        <v>30</v>
      </c>
      <c r="H9" s="209">
        <f>H8+29.6</f>
        <v>150.79999999999998</v>
      </c>
      <c r="I9" s="216">
        <v>79.5</v>
      </c>
      <c r="J9" s="280">
        <v>64</v>
      </c>
      <c r="K9" s="208">
        <v>0.31900000000000001</v>
      </c>
      <c r="L9" s="205">
        <v>30</v>
      </c>
    </row>
    <row r="10" spans="2:12" x14ac:dyDescent="0.25">
      <c r="B10" s="344"/>
      <c r="C10" s="171" t="s">
        <v>135</v>
      </c>
      <c r="D10" s="279">
        <f>D9+31</f>
        <v>188</v>
      </c>
      <c r="E10" s="14">
        <v>90</v>
      </c>
      <c r="F10" s="166">
        <v>0.45</v>
      </c>
      <c r="G10" s="278">
        <v>40</v>
      </c>
      <c r="H10" s="209">
        <f>H9+29.6</f>
        <v>180.39999999999998</v>
      </c>
      <c r="I10" s="216">
        <v>78</v>
      </c>
      <c r="J10" s="280">
        <v>60.5</v>
      </c>
      <c r="K10" s="166">
        <v>0.45</v>
      </c>
      <c r="L10" s="205">
        <v>40</v>
      </c>
    </row>
    <row r="11" spans="2:12" x14ac:dyDescent="0.25">
      <c r="B11" s="344"/>
      <c r="C11" s="171" t="s">
        <v>136</v>
      </c>
      <c r="D11" s="279">
        <f>D10+31</f>
        <v>219</v>
      </c>
      <c r="E11" s="14">
        <v>89</v>
      </c>
      <c r="F11" s="166">
        <v>0.52</v>
      </c>
      <c r="G11" s="278">
        <v>51</v>
      </c>
      <c r="H11" s="166">
        <f>H10+29.6</f>
        <v>209.99999999999997</v>
      </c>
      <c r="I11" s="216">
        <v>76.5</v>
      </c>
      <c r="J11" s="280">
        <v>58</v>
      </c>
      <c r="K11" s="166">
        <v>0.52</v>
      </c>
      <c r="L11" s="205">
        <v>51</v>
      </c>
    </row>
    <row r="12" spans="2:12" x14ac:dyDescent="0.25">
      <c r="B12" s="345"/>
      <c r="C12" s="188" t="s">
        <v>137</v>
      </c>
      <c r="D12" s="279">
        <v>250</v>
      </c>
      <c r="E12" s="14">
        <v>88.5</v>
      </c>
      <c r="F12" s="166">
        <v>0.61</v>
      </c>
      <c r="G12" s="278">
        <v>61</v>
      </c>
      <c r="H12" s="166">
        <v>240</v>
      </c>
      <c r="I12" s="216">
        <v>75</v>
      </c>
      <c r="J12" s="280">
        <v>54.5</v>
      </c>
      <c r="K12" s="166">
        <v>0.61</v>
      </c>
      <c r="L12" s="205">
        <v>61</v>
      </c>
    </row>
    <row r="13" spans="2:12" ht="15.75" thickBot="1" x14ac:dyDescent="0.3">
      <c r="B13" s="346"/>
      <c r="C13" s="183" t="s">
        <v>138</v>
      </c>
      <c r="D13" s="184">
        <v>350</v>
      </c>
      <c r="E13" s="185" t="s">
        <v>139</v>
      </c>
      <c r="F13" s="186">
        <v>1.42</v>
      </c>
      <c r="G13" s="189">
        <v>169</v>
      </c>
      <c r="H13" s="186">
        <v>335</v>
      </c>
      <c r="I13" s="187" t="s">
        <v>139</v>
      </c>
      <c r="J13" s="191" t="s">
        <v>139</v>
      </c>
      <c r="K13" s="186">
        <v>1.42</v>
      </c>
      <c r="L13" s="206">
        <v>169</v>
      </c>
    </row>
    <row r="14" spans="2:12" x14ac:dyDescent="0.25">
      <c r="B14" s="110" t="s">
        <v>446</v>
      </c>
    </row>
    <row r="17" spans="14:14" x14ac:dyDescent="0.25">
      <c r="N17" s="282"/>
    </row>
    <row r="18" spans="14:14" x14ac:dyDescent="0.25">
      <c r="N18" s="282"/>
    </row>
    <row r="19" spans="14:14" x14ac:dyDescent="0.25">
      <c r="N19" s="282"/>
    </row>
    <row r="20" spans="14:14" x14ac:dyDescent="0.25">
      <c r="N20" s="282"/>
    </row>
    <row r="21" spans="14:14" x14ac:dyDescent="0.25">
      <c r="N21" s="282"/>
    </row>
    <row r="22" spans="14:14" x14ac:dyDescent="0.25">
      <c r="N22" s="282"/>
    </row>
    <row r="23" spans="14:14" x14ac:dyDescent="0.25">
      <c r="N23" s="282"/>
    </row>
    <row r="24" spans="14:14" x14ac:dyDescent="0.25">
      <c r="N24" s="282"/>
    </row>
    <row r="25" spans="14:14" x14ac:dyDescent="0.25">
      <c r="N25" s="282"/>
    </row>
    <row r="26" spans="14:14" x14ac:dyDescent="0.25">
      <c r="N26" s="282"/>
    </row>
  </sheetData>
  <mergeCells count="10">
    <mergeCell ref="B5:C5"/>
    <mergeCell ref="B6:B13"/>
    <mergeCell ref="B2:C2"/>
    <mergeCell ref="D2:L2"/>
    <mergeCell ref="B3:C3"/>
    <mergeCell ref="D3:G3"/>
    <mergeCell ref="H3:L3"/>
    <mergeCell ref="B4:C4"/>
    <mergeCell ref="D4:G4"/>
    <mergeCell ref="H4:L4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Basic Par.-Nroom100-Tab.1, 2</vt:lpstr>
      <vt:lpstr>Basic Par.-Nroom250-Tab.3, 4 </vt:lpstr>
      <vt:lpstr>Packaging</vt:lpstr>
      <vt:lpstr>noise - Tab. 5, 6, 7, 8</vt:lpstr>
      <vt:lpstr>Soundproofing - Tab. 9</vt:lpstr>
      <vt:lpstr>water - Nroom100 - Tab.10, 11</vt:lpstr>
      <vt:lpstr>water - Nroom250 - Tab.12, 13</vt:lpstr>
      <vt:lpstr>efficiency - Nroom 100 -Tab.14</vt:lpstr>
      <vt:lpstr>efficiency - Nroom 250 - Tab.15</vt:lpstr>
      <vt:lpstr>Protection table - Tab.16</vt:lpstr>
      <vt:lpstr>Troubleshooting - Tab.21</vt:lpstr>
      <vt:lpstr>controls description Tab.17</vt:lpstr>
      <vt:lpstr>ventilation range - Tab.18</vt:lpstr>
      <vt:lpstr>ventilation range - Tab.19</vt:lpstr>
      <vt:lpstr>heating range - Tab.20</vt:lpstr>
      <vt:lpstr>Fig. 36</vt:lpstr>
      <vt:lpstr>Basic parameters-QUICK-INSTAL</vt:lpstr>
      <vt:lpstr>EPS BOX-tab</vt:lpstr>
      <vt:lpstr>'Fig. 36'!_Toc69224451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 Kmoníček</dc:creator>
  <cp:lastModifiedBy>Sabin Preda</cp:lastModifiedBy>
  <cp:lastPrinted>2022-09-20T16:01:29Z</cp:lastPrinted>
  <dcterms:created xsi:type="dcterms:W3CDTF">2020-03-18T08:20:30Z</dcterms:created>
  <dcterms:modified xsi:type="dcterms:W3CDTF">2022-09-20T16:32:41Z</dcterms:modified>
</cp:coreProperties>
</file>